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L195"/>
  <c r="I195"/>
  <c r="J195"/>
  <c r="H176"/>
  <c r="J138"/>
  <c r="J119"/>
  <c r="F195"/>
  <c r="G195"/>
  <c r="L176"/>
  <c r="F176"/>
  <c r="J176"/>
  <c r="I176"/>
  <c r="G176"/>
  <c r="L157"/>
  <c r="J157"/>
  <c r="I157"/>
  <c r="H157"/>
  <c r="G157"/>
  <c r="F157"/>
  <c r="L138"/>
  <c r="I138"/>
  <c r="H138"/>
  <c r="G138"/>
  <c r="F138"/>
  <c r="L119"/>
  <c r="I119"/>
  <c r="H119"/>
  <c r="G119"/>
  <c r="F119"/>
  <c r="L100"/>
  <c r="J100"/>
  <c r="H100"/>
  <c r="I100"/>
  <c r="G100"/>
  <c r="F100"/>
  <c r="L81"/>
  <c r="F81"/>
  <c r="J81"/>
  <c r="I81"/>
  <c r="H81"/>
  <c r="G81"/>
  <c r="L62"/>
  <c r="F62"/>
  <c r="J62"/>
  <c r="I62"/>
  <c r="H62"/>
  <c r="G62"/>
  <c r="L43"/>
  <c r="I43"/>
  <c r="J43"/>
  <c r="H43"/>
  <c r="G43"/>
  <c r="F43"/>
  <c r="I24"/>
  <c r="L24"/>
  <c r="J24"/>
  <c r="H24"/>
  <c r="G24"/>
  <c r="F24"/>
  <c r="L196" l="1"/>
  <c r="I196"/>
  <c r="J196"/>
  <c r="H196"/>
  <c r="G196"/>
  <c r="F196"/>
</calcChain>
</file>

<file path=xl/sharedStrings.xml><?xml version="1.0" encoding="utf-8"?>
<sst xmlns="http://schemas.openxmlformats.org/spreadsheetml/2006/main" count="333" uniqueCount="104">
  <si>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</si>
  <si>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</si>
  <si>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</si>
  <si>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</si>
  <si>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</si>
  <si>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</si>
  <si>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</si>
  <si>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</si>
  <si>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</si>
  <si>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</si>
  <si>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</si>
  <si>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</si>
  <si>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</si>
  <si>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</si>
  <si>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</si>
  <si>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</si>
  <si>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</si>
  <si>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</si>
  <si>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</si>
  <si>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</si>
  <si>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</si>
  <si>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</si>
  <si>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</si>
  <si>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</si>
  <si>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</si>
  <si>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</si>
  <si>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</si>
  <si>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</si>
  <si>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</si>
  <si>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</si>
  <si>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</si>
  <si>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</si>
  <si>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</si>
  <si>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</si>
  <si>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</si>
  <si>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</si>
  <si>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</si>
  <si>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</si>
  <si>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</si>
  <si>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</si>
  <si>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</si>
  <si>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Винегрет</t>
  </si>
  <si>
    <t>мол перем</t>
  </si>
  <si>
    <t>Молоко кипяченое</t>
  </si>
  <si>
    <t>Суп картофельный с мясом говядины п/ф</t>
  </si>
  <si>
    <t>Чай с сахаром и лимоном</t>
  </si>
  <si>
    <t>Рис отварной рассыпчатый с маслом сливочным</t>
  </si>
  <si>
    <t>Суп с макаронными изделиями и курицей</t>
  </si>
  <si>
    <t>Гуляш из мяса говядины п/ф</t>
  </si>
  <si>
    <t>Макаронные изделия отварные с маслом сливочным</t>
  </si>
  <si>
    <t>Чай с сахаром</t>
  </si>
  <si>
    <t>Салат из свежей капусты с луком репчатым и маслом растительным</t>
  </si>
  <si>
    <t>Свекольник с мясом говядины п/ф и сметаной</t>
  </si>
  <si>
    <t>Компот из сухофруктов (С- витаминизация)</t>
  </si>
  <si>
    <t>Суп картофельный с рыбной консервой "Сайра"</t>
  </si>
  <si>
    <t>Плов с курицей</t>
  </si>
  <si>
    <t>Какао с молоком</t>
  </si>
  <si>
    <t>Суп с клецками и курицей</t>
  </si>
  <si>
    <t>Салат из консервированного горошка с маслом растительным</t>
  </si>
  <si>
    <t>Суп харчо с мясом говядины п/ф</t>
  </si>
  <si>
    <t>Азу по- домашнему с курицей</t>
  </si>
  <si>
    <t>Каркаде</t>
  </si>
  <si>
    <t>Салат из отварной моркови с сыром и маслом растительным</t>
  </si>
  <si>
    <t>Суп гороховый с гренками с мясом говядины п/ф</t>
  </si>
  <si>
    <t>Каша гречневая рассыпчатая со сливочным маслом</t>
  </si>
  <si>
    <t>Борщ с курицей и сметаной</t>
  </si>
  <si>
    <t>Котлета из мяса говядины п/ф</t>
  </si>
  <si>
    <t>Картофельное пюре с маслом сливочным</t>
  </si>
  <si>
    <t>Салат из отварной моркови с луком и маслом растительным</t>
  </si>
  <si>
    <t>МКОУ СОШ с. Подволошино</t>
  </si>
  <si>
    <t>Федореева М.В.</t>
  </si>
  <si>
    <t>Рагу с мясом говядины п/ф</t>
  </si>
  <si>
    <t>Каша манная вязкая с маслом сливочным</t>
  </si>
  <si>
    <t>Бутерброд (хлеб пшеничный) с маслом сливочным</t>
  </si>
  <si>
    <t>60/40</t>
  </si>
  <si>
    <t>Гуляш с мясом говядины</t>
  </si>
  <si>
    <t>п/п</t>
  </si>
  <si>
    <t>Каша молочная вязкая из крупы "Геркулес" со сливочным маслом</t>
  </si>
  <si>
    <t>Кофейный напиток</t>
  </si>
  <si>
    <t>Бутерброд(хлеб пшеничный) с сыром</t>
  </si>
  <si>
    <t>Каша "Боярская" молочная со сливочным маслом</t>
  </si>
  <si>
    <t>Чай с медом</t>
  </si>
  <si>
    <t>Йогурт</t>
  </si>
  <si>
    <t>Мандарин</t>
  </si>
  <si>
    <t>Каша молочная "Дружба" с маслом сливочным</t>
  </si>
  <si>
    <t>Салат из отварной моркови с чесноком и маслом растительным</t>
  </si>
  <si>
    <t>53/2</t>
  </si>
  <si>
    <t xml:space="preserve">п/п </t>
  </si>
  <si>
    <t>Яблоко</t>
  </si>
  <si>
    <t>Омлет запеченый с маслом сливочным</t>
  </si>
  <si>
    <t>Картофель по- домашнему с мясом</t>
  </si>
  <si>
    <t>Кисель из концентрата плодового</t>
  </si>
  <si>
    <t>Каша "Янтарная" со сливочным маслом</t>
  </si>
  <si>
    <t>52/1</t>
  </si>
  <si>
    <t>Тефтель из мяса говядины</t>
  </si>
  <si>
    <t>Каша пшеная молочная с маслом сливлчным</t>
  </si>
  <si>
    <t>Компот из смеси сухофруктов</t>
  </si>
  <si>
    <t>Салат из отварной свеклы с чесноком и сыром</t>
  </si>
  <si>
    <t>Расольник с мясом и сметаной</t>
  </si>
  <si>
    <t xml:space="preserve">Жаркое по- домашнему </t>
  </si>
  <si>
    <t>Компот из плодов сушеных (курага)</t>
  </si>
  <si>
    <t>Щи из свежей капусты с картофелем</t>
  </si>
  <si>
    <t xml:space="preserve">Макароны отварные </t>
  </si>
  <si>
    <t>Тефтели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</si>
</sst>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9" sqref="G1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200</v>
      </c>
      <c r="G6" s="40">
        <v>7.7</v>
      </c>
      <c r="H6" s="40">
        <v>11.08</v>
      </c>
      <c r="I6" s="40">
        <v>36.700000000000003</v>
      </c>
      <c r="J6" s="40">
        <v>343</v>
      </c>
      <c r="K6" s="41">
        <v>265</v>
      </c>
      <c r="L6" s="40">
        <v>11.3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2.61</v>
      </c>
      <c r="H8" s="43">
        <v>0.45</v>
      </c>
      <c r="I8" s="43">
        <v>25.95</v>
      </c>
      <c r="J8" s="43">
        <v>119</v>
      </c>
      <c r="K8" s="44">
        <v>508</v>
      </c>
      <c r="L8" s="43">
        <v>9</v>
      </c>
    </row>
    <row r="9" spans="1:12" ht="15">
      <c r="A9" s="23"/>
      <c r="B9" s="15"/>
      <c r="C9" s="11"/>
      <c r="D9" s="7" t="s">
        <v>23</v>
      </c>
      <c r="E9" s="42" t="s">
        <v>73</v>
      </c>
      <c r="F9" s="43" t="s">
        <v>74</v>
      </c>
      <c r="G9" s="43">
        <v>3.75</v>
      </c>
      <c r="H9" s="43">
        <v>1.45</v>
      </c>
      <c r="I9" s="43">
        <v>25.7</v>
      </c>
      <c r="J9" s="43">
        <v>131</v>
      </c>
      <c r="K9" s="44">
        <v>107</v>
      </c>
      <c r="L9" s="43">
        <v>15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42</v>
      </c>
      <c r="E12" s="42" t="s">
        <v>43</v>
      </c>
      <c r="F12" s="43">
        <v>200</v>
      </c>
      <c r="G12" s="43">
        <v>5.8</v>
      </c>
      <c r="H12" s="43">
        <v>5</v>
      </c>
      <c r="I12" s="43">
        <v>9.6</v>
      </c>
      <c r="J12" s="43">
        <v>107</v>
      </c>
      <c r="K12" s="44">
        <v>468</v>
      </c>
      <c r="L12" s="43">
        <v>33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19.86</v>
      </c>
      <c r="H13" s="19">
        <f t="shared" si="0"/>
        <v>17.979999999999997</v>
      </c>
      <c r="I13" s="19">
        <f t="shared" si="0"/>
        <v>97.95</v>
      </c>
      <c r="J13" s="19">
        <f t="shared" si="0"/>
        <v>700</v>
      </c>
      <c r="K13" s="25"/>
      <c r="L13" s="19">
        <f t="shared" ref="L13" si="1">SUM(L6:L12)</f>
        <v>68.3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97</v>
      </c>
      <c r="F14" s="43">
        <v>60</v>
      </c>
      <c r="G14" s="43">
        <v>2.88</v>
      </c>
      <c r="H14" s="43">
        <v>6.42</v>
      </c>
      <c r="I14" s="43">
        <v>3.9</v>
      </c>
      <c r="J14" s="43">
        <v>84.6</v>
      </c>
      <c r="K14" s="44">
        <v>33</v>
      </c>
      <c r="L14" s="43">
        <v>12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7.3</v>
      </c>
      <c r="H15" s="43">
        <v>6.8</v>
      </c>
      <c r="I15" s="43">
        <v>12.5</v>
      </c>
      <c r="J15" s="43">
        <v>162</v>
      </c>
      <c r="K15" s="44">
        <v>137</v>
      </c>
      <c r="L15" s="43">
        <v>25.5</v>
      </c>
    </row>
    <row r="16" spans="1:12" ht="15">
      <c r="A16" s="23"/>
      <c r="B16" s="15"/>
      <c r="C16" s="11"/>
      <c r="D16" s="7" t="s">
        <v>28</v>
      </c>
      <c r="E16" s="42" t="s">
        <v>75</v>
      </c>
      <c r="F16" s="43">
        <v>120</v>
      </c>
      <c r="G16" s="43">
        <v>6.35</v>
      </c>
      <c r="H16" s="43">
        <v>5.19</v>
      </c>
      <c r="I16" s="43">
        <v>6.01</v>
      </c>
      <c r="J16" s="43">
        <v>142</v>
      </c>
      <c r="K16" s="44">
        <v>353</v>
      </c>
      <c r="L16" s="43">
        <v>13.83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4.0999999999999996</v>
      </c>
      <c r="H17" s="43">
        <v>8.48</v>
      </c>
      <c r="I17" s="43">
        <v>18.78</v>
      </c>
      <c r="J17" s="43">
        <v>140</v>
      </c>
      <c r="K17" s="44">
        <v>511</v>
      </c>
      <c r="L17" s="43">
        <v>13.83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0.68</v>
      </c>
      <c r="H18" s="43"/>
      <c r="I18" s="43">
        <v>23.05</v>
      </c>
      <c r="J18" s="43">
        <v>95</v>
      </c>
      <c r="K18" s="44">
        <v>196</v>
      </c>
      <c r="L18" s="43">
        <v>5.2</v>
      </c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50</v>
      </c>
      <c r="G19" s="43">
        <v>3.8</v>
      </c>
      <c r="H19" s="43">
        <v>0.4</v>
      </c>
      <c r="I19" s="43">
        <v>24.6</v>
      </c>
      <c r="J19" s="43">
        <v>117</v>
      </c>
      <c r="K19" s="44">
        <v>573</v>
      </c>
      <c r="L19" s="43">
        <v>5.5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27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 t="s">
        <v>28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25.110000000000003</v>
      </c>
      <c r="H23" s="19">
        <f t="shared" si="2"/>
        <v>27.29</v>
      </c>
      <c r="I23" s="19">
        <f t="shared" si="2"/>
        <v>88.84</v>
      </c>
      <c r="J23" s="19">
        <f t="shared" si="2"/>
        <v>740.6</v>
      </c>
      <c r="K23" s="25"/>
      <c r="L23" s="19">
        <f t="shared" ref="L23" si="3">SUM(L14:L22)</f>
        <v>75.86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1460</v>
      </c>
      <c r="G24" s="32">
        <f t="shared" ref="G24:J24" si="4">G13+G23</f>
        <v>44.97</v>
      </c>
      <c r="H24" s="32">
        <f t="shared" si="4"/>
        <v>45.269999999999996</v>
      </c>
      <c r="I24" s="32">
        <f t="shared" si="4"/>
        <v>186.79000000000002</v>
      </c>
      <c r="J24" s="32">
        <f t="shared" si="4"/>
        <v>1440.6</v>
      </c>
      <c r="K24" s="32"/>
      <c r="L24" s="32">
        <f t="shared" ref="L24" si="5">L13+L23</f>
        <v>144.16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200</v>
      </c>
      <c r="G25" s="40">
        <v>9.5</v>
      </c>
      <c r="H25" s="40">
        <v>13.7</v>
      </c>
      <c r="I25" s="40">
        <v>61.8</v>
      </c>
      <c r="J25" s="40">
        <v>345</v>
      </c>
      <c r="K25" s="41">
        <v>262</v>
      </c>
      <c r="L25" s="40">
        <v>8.9700000000000006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78</v>
      </c>
      <c r="F27" s="43">
        <v>200</v>
      </c>
      <c r="G27" s="43">
        <v>2.79</v>
      </c>
      <c r="H27" s="43">
        <v>0.04</v>
      </c>
      <c r="I27" s="43">
        <v>19.8</v>
      </c>
      <c r="J27" s="43">
        <v>91</v>
      </c>
      <c r="K27" s="44">
        <v>514</v>
      </c>
      <c r="L27" s="43">
        <v>6.5</v>
      </c>
    </row>
    <row r="28" spans="1:12" ht="15">
      <c r="A28" s="14"/>
      <c r="B28" s="15"/>
      <c r="C28" s="11"/>
      <c r="D28" s="7" t="s">
        <v>23</v>
      </c>
      <c r="E28" s="42" t="s">
        <v>79</v>
      </c>
      <c r="F28" s="43" t="s">
        <v>74</v>
      </c>
      <c r="G28" s="43">
        <v>3.75</v>
      </c>
      <c r="H28" s="43">
        <v>1.45</v>
      </c>
      <c r="I28" s="43">
        <v>25.7</v>
      </c>
      <c r="J28" s="43">
        <v>131</v>
      </c>
      <c r="K28" s="44">
        <v>104</v>
      </c>
      <c r="L28" s="43">
        <v>20.399999999999999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 t="s">
        <v>42</v>
      </c>
      <c r="E31" s="42" t="s">
        <v>43</v>
      </c>
      <c r="F31" s="43">
        <v>200</v>
      </c>
      <c r="G31" s="43">
        <v>5.8</v>
      </c>
      <c r="H31" s="43">
        <v>5</v>
      </c>
      <c r="I31" s="43">
        <v>9.6</v>
      </c>
      <c r="J31" s="43">
        <v>107</v>
      </c>
      <c r="K31" s="44">
        <v>468</v>
      </c>
      <c r="L31" s="43">
        <v>33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21.84</v>
      </c>
      <c r="H32" s="19">
        <f t="shared" ref="H32" si="7">SUM(H25:H31)</f>
        <v>20.189999999999998</v>
      </c>
      <c r="I32" s="19">
        <f t="shared" ref="I32" si="8">SUM(I25:I31)</f>
        <v>116.89999999999999</v>
      </c>
      <c r="J32" s="19">
        <f t="shared" ref="J32:L32" si="9">SUM(J25:J31)</f>
        <v>674</v>
      </c>
      <c r="K32" s="25"/>
      <c r="L32" s="19">
        <f t="shared" si="9"/>
        <v>68.87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60</v>
      </c>
      <c r="G33" s="43">
        <v>0.96</v>
      </c>
      <c r="H33" s="43">
        <v>3.72</v>
      </c>
      <c r="I33" s="43">
        <v>3.96</v>
      </c>
      <c r="J33" s="43">
        <v>52.8</v>
      </c>
      <c r="K33" s="44">
        <v>47</v>
      </c>
      <c r="L33" s="43">
        <v>15</v>
      </c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210</v>
      </c>
      <c r="G34" s="43">
        <v>2.4300000000000002</v>
      </c>
      <c r="H34" s="43">
        <v>3.48</v>
      </c>
      <c r="I34" s="43">
        <v>10.24</v>
      </c>
      <c r="J34" s="43">
        <v>81.11</v>
      </c>
      <c r="K34" s="44">
        <v>129</v>
      </c>
      <c r="L34" s="43">
        <v>19.84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11.8</v>
      </c>
      <c r="H35" s="43">
        <v>7.34</v>
      </c>
      <c r="I35" s="43">
        <v>16.88</v>
      </c>
      <c r="J35" s="43">
        <v>103</v>
      </c>
      <c r="K35" s="44">
        <v>437</v>
      </c>
      <c r="L35" s="43">
        <v>20.399999999999999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180</v>
      </c>
      <c r="G36" s="43">
        <v>7.38</v>
      </c>
      <c r="H36" s="43">
        <v>8.4</v>
      </c>
      <c r="I36" s="43">
        <v>45.2</v>
      </c>
      <c r="J36" s="43">
        <v>294</v>
      </c>
      <c r="K36" s="44">
        <v>516</v>
      </c>
      <c r="L36" s="43">
        <v>23.95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0.68</v>
      </c>
      <c r="H37" s="43"/>
      <c r="I37" s="43">
        <v>23.05</v>
      </c>
      <c r="J37" s="43">
        <v>95</v>
      </c>
      <c r="K37" s="44">
        <v>685</v>
      </c>
      <c r="L37" s="43">
        <v>4.2</v>
      </c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50</v>
      </c>
      <c r="G38" s="43">
        <v>3.8</v>
      </c>
      <c r="H38" s="43">
        <v>0.4</v>
      </c>
      <c r="I38" s="43">
        <v>24.6</v>
      </c>
      <c r="J38" s="43">
        <v>117</v>
      </c>
      <c r="K38" s="44">
        <v>573</v>
      </c>
      <c r="L38" s="43">
        <v>5.5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27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 t="s">
        <v>28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27.05</v>
      </c>
      <c r="H42" s="19">
        <f t="shared" ref="H42" si="11">SUM(H33:H41)</f>
        <v>23.339999999999996</v>
      </c>
      <c r="I42" s="19">
        <f t="shared" ref="I42" si="12">SUM(I33:I41)</f>
        <v>123.93</v>
      </c>
      <c r="J42" s="19">
        <f t="shared" ref="J42:L42" si="13">SUM(J33:J41)</f>
        <v>742.91</v>
      </c>
      <c r="K42" s="25"/>
      <c r="L42" s="19">
        <f t="shared" si="13"/>
        <v>88.89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1400</v>
      </c>
      <c r="G43" s="32">
        <f t="shared" ref="G43" si="14">G32+G42</f>
        <v>48.89</v>
      </c>
      <c r="H43" s="32">
        <f t="shared" ref="H43" si="15">H32+H42</f>
        <v>43.529999999999994</v>
      </c>
      <c r="I43" s="32">
        <f t="shared" ref="I43" si="16">I32+I42</f>
        <v>240.82999999999998</v>
      </c>
      <c r="J43" s="32">
        <f t="shared" ref="J43:L43" si="17">J32+J42</f>
        <v>1416.9099999999999</v>
      </c>
      <c r="K43" s="32"/>
      <c r="L43" s="32">
        <f t="shared" si="17"/>
        <v>157.76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200</v>
      </c>
      <c r="G44" s="40">
        <v>13</v>
      </c>
      <c r="H44" s="40">
        <v>18.8</v>
      </c>
      <c r="I44" s="40">
        <v>65.8</v>
      </c>
      <c r="J44" s="40">
        <v>283</v>
      </c>
      <c r="K44" s="41">
        <v>276</v>
      </c>
      <c r="L44" s="40">
        <v>8.6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81</v>
      </c>
      <c r="F46" s="43">
        <v>200</v>
      </c>
      <c r="G46" s="43"/>
      <c r="H46" s="43"/>
      <c r="I46" s="43">
        <v>15.04</v>
      </c>
      <c r="J46" s="43">
        <v>60</v>
      </c>
      <c r="K46" s="44">
        <v>505</v>
      </c>
      <c r="L46" s="43">
        <v>9</v>
      </c>
    </row>
    <row r="47" spans="1:12" ht="15">
      <c r="A47" s="23"/>
      <c r="B47" s="15"/>
      <c r="C47" s="11"/>
      <c r="D47" s="7" t="s">
        <v>23</v>
      </c>
      <c r="E47" s="42" t="s">
        <v>79</v>
      </c>
      <c r="F47" s="43" t="s">
        <v>74</v>
      </c>
      <c r="G47" s="43">
        <v>3.75</v>
      </c>
      <c r="H47" s="43">
        <v>1.45</v>
      </c>
      <c r="I47" s="43">
        <v>25.7</v>
      </c>
      <c r="J47" s="43">
        <v>131</v>
      </c>
      <c r="K47" s="44">
        <v>104</v>
      </c>
      <c r="L47" s="43">
        <v>20.399999999999999</v>
      </c>
    </row>
    <row r="48" spans="1:12" ht="15">
      <c r="A48" s="23"/>
      <c r="B48" s="15"/>
      <c r="C48" s="11"/>
      <c r="D48" s="7" t="s">
        <v>24</v>
      </c>
      <c r="E48" s="42" t="s">
        <v>82</v>
      </c>
      <c r="F48" s="43">
        <v>108</v>
      </c>
      <c r="G48" s="43">
        <v>5</v>
      </c>
      <c r="H48" s="43">
        <v>3.2</v>
      </c>
      <c r="I48" s="43">
        <v>3.5</v>
      </c>
      <c r="J48" s="43">
        <v>70</v>
      </c>
      <c r="K48" s="44" t="s">
        <v>76</v>
      </c>
      <c r="L48" s="43">
        <v>55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 t="s">
        <v>42</v>
      </c>
      <c r="E50" s="42" t="s">
        <v>43</v>
      </c>
      <c r="F50" s="43">
        <v>200</v>
      </c>
      <c r="G50" s="43">
        <v>5.8</v>
      </c>
      <c r="H50" s="43">
        <v>5</v>
      </c>
      <c r="I50" s="43">
        <v>9.6</v>
      </c>
      <c r="J50" s="43">
        <v>107</v>
      </c>
      <c r="K50" s="44">
        <v>468</v>
      </c>
      <c r="L50" s="43">
        <v>33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708</v>
      </c>
      <c r="G51" s="19">
        <f t="shared" ref="G51" si="18">SUM(G44:G50)</f>
        <v>27.55</v>
      </c>
      <c r="H51" s="19">
        <f t="shared" ref="H51" si="19">SUM(H44:H50)</f>
        <v>28.45</v>
      </c>
      <c r="I51" s="19">
        <f t="shared" ref="I51" si="20">SUM(I44:I50)</f>
        <v>119.64</v>
      </c>
      <c r="J51" s="19">
        <f t="shared" ref="J51:L51" si="21">SUM(J44:J50)</f>
        <v>651</v>
      </c>
      <c r="K51" s="25"/>
      <c r="L51" s="19">
        <f t="shared" si="21"/>
        <v>126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100</v>
      </c>
      <c r="G52" s="43">
        <v>2.89</v>
      </c>
      <c r="H52" s="43">
        <v>8.8000000000000007</v>
      </c>
      <c r="I52" s="43">
        <v>28.7</v>
      </c>
      <c r="J52" s="43">
        <v>190</v>
      </c>
      <c r="K52" s="44">
        <v>62</v>
      </c>
      <c r="L52" s="43">
        <v>9.8000000000000007</v>
      </c>
    </row>
    <row r="53" spans="1:12" ht="1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6.1</v>
      </c>
      <c r="H53" s="43">
        <v>8.3000000000000007</v>
      </c>
      <c r="I53" s="43">
        <v>25.9</v>
      </c>
      <c r="J53" s="43">
        <v>103</v>
      </c>
      <c r="K53" s="44">
        <v>145</v>
      </c>
      <c r="L53" s="43">
        <v>35.1</v>
      </c>
    </row>
    <row r="54" spans="1:12" ht="15">
      <c r="A54" s="23"/>
      <c r="B54" s="15"/>
      <c r="C54" s="11"/>
      <c r="D54" s="7" t="s">
        <v>28</v>
      </c>
      <c r="E54" s="42" t="s">
        <v>71</v>
      </c>
      <c r="F54" s="43">
        <v>250</v>
      </c>
      <c r="G54" s="43">
        <v>8.89</v>
      </c>
      <c r="H54" s="43">
        <v>7.4</v>
      </c>
      <c r="I54" s="43">
        <v>28.9</v>
      </c>
      <c r="J54" s="43">
        <v>287</v>
      </c>
      <c r="K54" s="44">
        <v>438</v>
      </c>
      <c r="L54" s="43">
        <v>35.799999999999997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0.56000000000000005</v>
      </c>
      <c r="H56" s="43"/>
      <c r="I56" s="43">
        <v>27.4</v>
      </c>
      <c r="J56" s="43">
        <v>112</v>
      </c>
      <c r="K56" s="44">
        <v>495</v>
      </c>
      <c r="L56" s="43">
        <v>8</v>
      </c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50</v>
      </c>
      <c r="G57" s="43">
        <v>3.8</v>
      </c>
      <c r="H57" s="43">
        <v>0.4</v>
      </c>
      <c r="I57" s="43">
        <v>24.6</v>
      </c>
      <c r="J57" s="43">
        <v>117</v>
      </c>
      <c r="K57" s="44">
        <v>573</v>
      </c>
      <c r="L57" s="43">
        <v>5.5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27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 t="s">
        <v>83</v>
      </c>
      <c r="F60" s="43">
        <v>100</v>
      </c>
      <c r="G60" s="43">
        <v>0.8</v>
      </c>
      <c r="H60" s="43">
        <v>0.2</v>
      </c>
      <c r="I60" s="43">
        <v>7.5</v>
      </c>
      <c r="J60" s="43">
        <v>38</v>
      </c>
      <c r="K60" s="44" t="s">
        <v>76</v>
      </c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23.040000000000003</v>
      </c>
      <c r="H61" s="19">
        <f t="shared" ref="H61" si="23">SUM(H52:H60)</f>
        <v>25.099999999999998</v>
      </c>
      <c r="I61" s="19">
        <f t="shared" ref="I61" si="24">SUM(I52:I60)</f>
        <v>143</v>
      </c>
      <c r="J61" s="19">
        <f t="shared" ref="J61:L61" si="25">SUM(J52:J60)</f>
        <v>847</v>
      </c>
      <c r="K61" s="25"/>
      <c r="L61" s="19">
        <f t="shared" si="25"/>
        <v>94.2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1658</v>
      </c>
      <c r="G62" s="32">
        <f t="shared" ref="G62" si="26">G51+G61</f>
        <v>50.59</v>
      </c>
      <c r="H62" s="32">
        <f t="shared" ref="H62" si="27">H51+H61</f>
        <v>53.55</v>
      </c>
      <c r="I62" s="32">
        <f t="shared" ref="I62" si="28">I51+I61</f>
        <v>262.64</v>
      </c>
      <c r="J62" s="32">
        <f t="shared" ref="J62:L62" si="29">J51+J61</f>
        <v>1498</v>
      </c>
      <c r="K62" s="32"/>
      <c r="L62" s="32">
        <f t="shared" si="29"/>
        <v>220.2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40">
        <v>21.7</v>
      </c>
      <c r="H63" s="40">
        <v>17.2</v>
      </c>
      <c r="I63" s="40">
        <v>67.400000000000006</v>
      </c>
      <c r="J63" s="40">
        <v>380</v>
      </c>
      <c r="K63" s="41">
        <v>275</v>
      </c>
      <c r="L63" s="40">
        <v>6.8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2.61</v>
      </c>
      <c r="H65" s="43">
        <v>0.45</v>
      </c>
      <c r="I65" s="43">
        <v>25.95</v>
      </c>
      <c r="J65" s="43">
        <v>119</v>
      </c>
      <c r="K65" s="44">
        <v>508</v>
      </c>
      <c r="L65" s="43">
        <v>4.2</v>
      </c>
    </row>
    <row r="66" spans="1:12" ht="15">
      <c r="A66" s="23"/>
      <c r="B66" s="15"/>
      <c r="C66" s="11"/>
      <c r="D66" s="7" t="s">
        <v>23</v>
      </c>
      <c r="E66" s="42" t="s">
        <v>73</v>
      </c>
      <c r="F66" s="43" t="s">
        <v>74</v>
      </c>
      <c r="G66" s="43">
        <v>3.75</v>
      </c>
      <c r="H66" s="43">
        <v>1.45</v>
      </c>
      <c r="I66" s="43">
        <v>25.7</v>
      </c>
      <c r="J66" s="43">
        <v>131</v>
      </c>
      <c r="K66" s="44">
        <v>107</v>
      </c>
      <c r="L66" s="43">
        <v>15.5</v>
      </c>
    </row>
    <row r="67" spans="1:12" ht="15">
      <c r="A67" s="23"/>
      <c r="B67" s="15"/>
      <c r="C67" s="11"/>
      <c r="D67" s="7" t="s">
        <v>24</v>
      </c>
      <c r="E67" s="42" t="s">
        <v>82</v>
      </c>
      <c r="F67" s="43">
        <v>108</v>
      </c>
      <c r="G67" s="43">
        <v>5</v>
      </c>
      <c r="H67" s="43">
        <v>3.2</v>
      </c>
      <c r="I67" s="43">
        <v>3.5</v>
      </c>
      <c r="J67" s="43">
        <v>70</v>
      </c>
      <c r="K67" s="44" t="s">
        <v>76</v>
      </c>
      <c r="L67" s="43">
        <v>55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 t="s">
        <v>42</v>
      </c>
      <c r="E69" s="42" t="s">
        <v>43</v>
      </c>
      <c r="F69" s="43">
        <v>200</v>
      </c>
      <c r="G69" s="43">
        <v>5.8</v>
      </c>
      <c r="H69" s="43">
        <v>5</v>
      </c>
      <c r="I69" s="43">
        <v>9.6</v>
      </c>
      <c r="J69" s="43">
        <v>107</v>
      </c>
      <c r="K69" s="44">
        <v>468</v>
      </c>
      <c r="L69" s="43">
        <v>33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708</v>
      </c>
      <c r="G70" s="19">
        <f t="shared" ref="G70" si="30">SUM(G63:G69)</f>
        <v>38.86</v>
      </c>
      <c r="H70" s="19">
        <f t="shared" ref="H70" si="31">SUM(H63:H69)</f>
        <v>27.299999999999997</v>
      </c>
      <c r="I70" s="19">
        <f t="shared" ref="I70" si="32">SUM(I63:I69)</f>
        <v>132.15</v>
      </c>
      <c r="J70" s="19">
        <f t="shared" ref="J70:L70" si="33">SUM(J63:J69)</f>
        <v>807</v>
      </c>
      <c r="K70" s="25"/>
      <c r="L70" s="19">
        <f t="shared" si="33"/>
        <v>114.5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100</v>
      </c>
      <c r="G71" s="43">
        <v>4.29</v>
      </c>
      <c r="H71" s="43">
        <v>9.4499999999999993</v>
      </c>
      <c r="I71" s="43">
        <v>30</v>
      </c>
      <c r="J71" s="43">
        <v>215</v>
      </c>
      <c r="K71" s="44" t="s">
        <v>86</v>
      </c>
      <c r="L71" s="43">
        <v>11</v>
      </c>
    </row>
    <row r="72" spans="1:12" ht="15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5.3</v>
      </c>
      <c r="H72" s="43">
        <v>8.8000000000000007</v>
      </c>
      <c r="I72" s="43">
        <v>20.5</v>
      </c>
      <c r="J72" s="43">
        <v>129</v>
      </c>
      <c r="K72" s="44">
        <v>168</v>
      </c>
      <c r="L72" s="43">
        <v>25.05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180</v>
      </c>
      <c r="G73" s="43">
        <v>7</v>
      </c>
      <c r="H73" s="43">
        <v>15.6</v>
      </c>
      <c r="I73" s="43">
        <v>14.8</v>
      </c>
      <c r="J73" s="43">
        <v>150</v>
      </c>
      <c r="K73" s="44">
        <v>508</v>
      </c>
      <c r="L73" s="43">
        <v>40.299999999999997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2.61</v>
      </c>
      <c r="H75" s="43">
        <v>0.45</v>
      </c>
      <c r="I75" s="43">
        <v>25.95</v>
      </c>
      <c r="J75" s="43">
        <v>119</v>
      </c>
      <c r="K75" s="44">
        <v>508</v>
      </c>
      <c r="L75" s="43">
        <v>4.2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50</v>
      </c>
      <c r="G76" s="43">
        <v>3.8</v>
      </c>
      <c r="H76" s="43">
        <v>0.4</v>
      </c>
      <c r="I76" s="43">
        <v>24.6</v>
      </c>
      <c r="J76" s="43">
        <v>117</v>
      </c>
      <c r="K76" s="44">
        <v>573</v>
      </c>
      <c r="L76" s="43">
        <v>5.5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87</v>
      </c>
      <c r="E78" s="42" t="s">
        <v>88</v>
      </c>
      <c r="F78" s="43">
        <v>100</v>
      </c>
      <c r="G78" s="43">
        <v>0.4</v>
      </c>
      <c r="H78" s="43">
        <v>0.4</v>
      </c>
      <c r="I78" s="43">
        <v>10.4</v>
      </c>
      <c r="J78" s="43">
        <v>45</v>
      </c>
      <c r="K78" s="44" t="s">
        <v>76</v>
      </c>
      <c r="L78" s="43">
        <v>20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23.4</v>
      </c>
      <c r="H80" s="19">
        <f t="shared" ref="H80" si="35">SUM(H71:H79)</f>
        <v>35.1</v>
      </c>
      <c r="I80" s="19">
        <f t="shared" ref="I80" si="36">SUM(I71:I79)</f>
        <v>126.25</v>
      </c>
      <c r="J80" s="19">
        <f t="shared" ref="J80:L80" si="37">SUM(J71:J79)</f>
        <v>775</v>
      </c>
      <c r="K80" s="25"/>
      <c r="L80" s="19">
        <f t="shared" si="37"/>
        <v>106.05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1588</v>
      </c>
      <c r="G81" s="32">
        <f t="shared" ref="G81" si="38">G70+G80</f>
        <v>62.26</v>
      </c>
      <c r="H81" s="32">
        <f t="shared" ref="H81" si="39">H70+H80</f>
        <v>62.4</v>
      </c>
      <c r="I81" s="32">
        <f t="shared" ref="I81" si="40">I70+I80</f>
        <v>258.39999999999998</v>
      </c>
      <c r="J81" s="32">
        <f t="shared" ref="J81:L81" si="41">J70+J80</f>
        <v>1582</v>
      </c>
      <c r="K81" s="32"/>
      <c r="L81" s="32">
        <f t="shared" si="41"/>
        <v>220.55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200</v>
      </c>
      <c r="G82" s="40">
        <v>10</v>
      </c>
      <c r="H82" s="40">
        <v>25.9</v>
      </c>
      <c r="I82" s="40">
        <v>5.5</v>
      </c>
      <c r="J82" s="40">
        <v>386</v>
      </c>
      <c r="K82" s="41">
        <v>311</v>
      </c>
      <c r="L82" s="40">
        <v>25.3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2.79</v>
      </c>
      <c r="H84" s="43">
        <v>0.04</v>
      </c>
      <c r="I84" s="43">
        <v>19.8</v>
      </c>
      <c r="J84" s="43">
        <v>91</v>
      </c>
      <c r="K84" s="44">
        <v>514</v>
      </c>
      <c r="L84" s="43">
        <v>6.5</v>
      </c>
    </row>
    <row r="85" spans="1:12" ht="15">
      <c r="A85" s="23"/>
      <c r="B85" s="15"/>
      <c r="C85" s="11"/>
      <c r="D85" s="7" t="s">
        <v>23</v>
      </c>
      <c r="E85" s="42" t="s">
        <v>79</v>
      </c>
      <c r="F85" s="43" t="s">
        <v>74</v>
      </c>
      <c r="G85" s="43">
        <v>3.75</v>
      </c>
      <c r="H85" s="43">
        <v>1.45</v>
      </c>
      <c r="I85" s="43">
        <v>25.7</v>
      </c>
      <c r="J85" s="43">
        <v>131</v>
      </c>
      <c r="K85" s="44">
        <v>104</v>
      </c>
      <c r="L85" s="43">
        <v>20.399999999999999</v>
      </c>
    </row>
    <row r="86" spans="1:12" ht="15">
      <c r="A86" s="23"/>
      <c r="B86" s="15"/>
      <c r="C86" s="11"/>
      <c r="D86" s="7" t="s">
        <v>24</v>
      </c>
      <c r="E86" s="42" t="s">
        <v>82</v>
      </c>
      <c r="F86" s="43">
        <v>108</v>
      </c>
      <c r="G86" s="43">
        <v>5</v>
      </c>
      <c r="H86" s="43">
        <v>3.2</v>
      </c>
      <c r="I86" s="43">
        <v>3.5</v>
      </c>
      <c r="J86" s="43">
        <v>70</v>
      </c>
      <c r="K86" s="44" t="s">
        <v>76</v>
      </c>
      <c r="L86" s="43">
        <v>55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 t="s">
        <v>42</v>
      </c>
      <c r="E88" s="42" t="s">
        <v>43</v>
      </c>
      <c r="F88" s="43">
        <v>200</v>
      </c>
      <c r="G88" s="43">
        <v>5.8</v>
      </c>
      <c r="H88" s="43">
        <v>5</v>
      </c>
      <c r="I88" s="43">
        <v>9.6</v>
      </c>
      <c r="J88" s="43">
        <v>107</v>
      </c>
      <c r="K88" s="44">
        <v>468</v>
      </c>
      <c r="L88" s="43">
        <v>33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708</v>
      </c>
      <c r="G89" s="19">
        <f t="shared" ref="G89" si="42">SUM(G82:G88)</f>
        <v>27.34</v>
      </c>
      <c r="H89" s="19">
        <f t="shared" ref="H89" si="43">SUM(H82:H88)</f>
        <v>35.589999999999996</v>
      </c>
      <c r="I89" s="19">
        <f t="shared" ref="I89" si="44">SUM(I82:I88)</f>
        <v>64.099999999999994</v>
      </c>
      <c r="J89" s="19">
        <f t="shared" ref="J89:L89" si="45">SUM(J82:J88)</f>
        <v>785</v>
      </c>
      <c r="K89" s="25"/>
      <c r="L89" s="19">
        <f t="shared" si="45"/>
        <v>140.19999999999999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>
        <v>2.88</v>
      </c>
      <c r="H90" s="43">
        <v>6.42</v>
      </c>
      <c r="I90" s="43">
        <v>3.9</v>
      </c>
      <c r="J90" s="43">
        <v>84.6</v>
      </c>
      <c r="K90" s="44">
        <v>33</v>
      </c>
      <c r="L90" s="43">
        <v>12</v>
      </c>
    </row>
    <row r="91" spans="1:12" ht="15">
      <c r="A91" s="23"/>
      <c r="B91" s="15"/>
      <c r="C91" s="11"/>
      <c r="D91" s="7" t="s">
        <v>27</v>
      </c>
      <c r="E91" s="42" t="s">
        <v>57</v>
      </c>
      <c r="F91" s="43">
        <v>250</v>
      </c>
      <c r="G91" s="43">
        <v>2.8</v>
      </c>
      <c r="H91" s="43">
        <v>7.1</v>
      </c>
      <c r="I91" s="43">
        <v>11.5</v>
      </c>
      <c r="J91" s="43">
        <v>132</v>
      </c>
      <c r="K91" s="44">
        <v>149</v>
      </c>
      <c r="L91" s="43">
        <v>30.5</v>
      </c>
    </row>
    <row r="92" spans="1:12" ht="15">
      <c r="A92" s="23"/>
      <c r="B92" s="15"/>
      <c r="C92" s="11"/>
      <c r="D92" s="7" t="s">
        <v>28</v>
      </c>
      <c r="E92" s="42" t="s">
        <v>90</v>
      </c>
      <c r="F92" s="43">
        <v>200</v>
      </c>
      <c r="G92" s="43">
        <v>7.38</v>
      </c>
      <c r="H92" s="43">
        <v>8.4</v>
      </c>
      <c r="I92" s="43">
        <v>45.2</v>
      </c>
      <c r="J92" s="43">
        <v>294</v>
      </c>
      <c r="K92" s="44">
        <v>516</v>
      </c>
      <c r="L92" s="43">
        <v>24.03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</v>
      </c>
      <c r="H94" s="43">
        <v>0</v>
      </c>
      <c r="I94" s="43">
        <v>15</v>
      </c>
      <c r="J94" s="43">
        <v>60</v>
      </c>
      <c r="K94" s="44">
        <v>3.4</v>
      </c>
      <c r="L94" s="43">
        <v>4.5</v>
      </c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50</v>
      </c>
      <c r="G95" s="43">
        <v>3.8</v>
      </c>
      <c r="H95" s="43">
        <v>0.4</v>
      </c>
      <c r="I95" s="43">
        <v>24.6</v>
      </c>
      <c r="J95" s="43">
        <v>117</v>
      </c>
      <c r="K95" s="44">
        <v>573</v>
      </c>
      <c r="L95" s="43">
        <v>5.5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16.86</v>
      </c>
      <c r="H99" s="19">
        <f t="shared" ref="H99" si="47">SUM(H90:H98)</f>
        <v>22.32</v>
      </c>
      <c r="I99" s="19">
        <f t="shared" ref="I99" si="48">SUM(I90:I98)</f>
        <v>100.19999999999999</v>
      </c>
      <c r="J99" s="19">
        <f t="shared" ref="J99:L99" si="49">SUM(J90:J98)</f>
        <v>687.6</v>
      </c>
      <c r="K99" s="25"/>
      <c r="L99" s="19">
        <f t="shared" si="49"/>
        <v>76.53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1468</v>
      </c>
      <c r="G100" s="32">
        <f t="shared" ref="G100" si="50">G89+G99</f>
        <v>44.2</v>
      </c>
      <c r="H100" s="32">
        <f t="shared" ref="H100" si="51">H89+H99</f>
        <v>57.91</v>
      </c>
      <c r="I100" s="32">
        <f t="shared" ref="I100" si="52">I89+I99</f>
        <v>164.29999999999998</v>
      </c>
      <c r="J100" s="32">
        <f t="shared" ref="J100:L100" si="53">J89+J99</f>
        <v>1472.6</v>
      </c>
      <c r="K100" s="32"/>
      <c r="L100" s="32">
        <f t="shared" si="53"/>
        <v>216.73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7.7</v>
      </c>
      <c r="H101" s="40">
        <v>11.08</v>
      </c>
      <c r="I101" s="40">
        <v>36.700000000000003</v>
      </c>
      <c r="J101" s="40">
        <v>343</v>
      </c>
      <c r="K101" s="41">
        <v>265</v>
      </c>
      <c r="L101" s="40">
        <v>11.3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/>
      <c r="H103" s="43"/>
      <c r="I103" s="43">
        <v>15.04</v>
      </c>
      <c r="J103" s="43">
        <v>60</v>
      </c>
      <c r="K103" s="44">
        <v>505</v>
      </c>
      <c r="L103" s="43">
        <v>9</v>
      </c>
    </row>
    <row r="104" spans="1:12" ht="15">
      <c r="A104" s="23"/>
      <c r="B104" s="15"/>
      <c r="C104" s="11"/>
      <c r="D104" s="7" t="s">
        <v>23</v>
      </c>
      <c r="E104" s="42" t="s">
        <v>73</v>
      </c>
      <c r="F104" s="43" t="s">
        <v>74</v>
      </c>
      <c r="G104" s="43">
        <v>3.75</v>
      </c>
      <c r="H104" s="43">
        <v>1.45</v>
      </c>
      <c r="I104" s="43">
        <v>25.7</v>
      </c>
      <c r="J104" s="43">
        <v>131</v>
      </c>
      <c r="K104" s="44">
        <v>107</v>
      </c>
      <c r="L104" s="43">
        <v>15.5</v>
      </c>
    </row>
    <row r="105" spans="1:12" ht="15">
      <c r="A105" s="23"/>
      <c r="B105" s="15"/>
      <c r="C105" s="11"/>
      <c r="D105" s="7" t="s">
        <v>24</v>
      </c>
      <c r="E105" s="42" t="s">
        <v>88</v>
      </c>
      <c r="F105" s="43">
        <v>100</v>
      </c>
      <c r="G105" s="43">
        <v>0.4</v>
      </c>
      <c r="H105" s="43">
        <v>0.4</v>
      </c>
      <c r="I105" s="43">
        <v>10.4</v>
      </c>
      <c r="J105" s="43">
        <v>45</v>
      </c>
      <c r="K105" s="44" t="s">
        <v>76</v>
      </c>
      <c r="L105" s="43">
        <v>20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 t="s">
        <v>42</v>
      </c>
      <c r="E107" s="42" t="s">
        <v>43</v>
      </c>
      <c r="F107" s="43">
        <v>200</v>
      </c>
      <c r="G107" s="43">
        <v>5.8</v>
      </c>
      <c r="H107" s="43">
        <v>5</v>
      </c>
      <c r="I107" s="43">
        <v>9.6</v>
      </c>
      <c r="J107" s="43">
        <v>107</v>
      </c>
      <c r="K107" s="44">
        <v>468</v>
      </c>
      <c r="L107" s="43">
        <v>33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17.649999999999999</v>
      </c>
      <c r="H108" s="19">
        <f t="shared" si="54"/>
        <v>17.93</v>
      </c>
      <c r="I108" s="19">
        <f t="shared" si="54"/>
        <v>97.44</v>
      </c>
      <c r="J108" s="19">
        <f t="shared" si="54"/>
        <v>686</v>
      </c>
      <c r="K108" s="25"/>
      <c r="L108" s="19">
        <f t="shared" ref="L108" si="55">SUM(L101:L107)</f>
        <v>88.8</v>
      </c>
    </row>
    <row r="109" spans="1:12" ht="25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100</v>
      </c>
      <c r="G109" s="43">
        <v>3.59</v>
      </c>
      <c r="H109" s="43">
        <v>5.2</v>
      </c>
      <c r="I109" s="43">
        <v>24.4</v>
      </c>
      <c r="J109" s="43">
        <v>100</v>
      </c>
      <c r="K109" s="44">
        <v>82</v>
      </c>
      <c r="L109" s="43">
        <v>9.5</v>
      </c>
    </row>
    <row r="110" spans="1:12" ht="15">
      <c r="A110" s="23"/>
      <c r="B110" s="15"/>
      <c r="C110" s="11"/>
      <c r="D110" s="7" t="s">
        <v>27</v>
      </c>
      <c r="E110" s="42" t="s">
        <v>59</v>
      </c>
      <c r="F110" s="43">
        <v>250</v>
      </c>
      <c r="G110" s="43">
        <v>9.6</v>
      </c>
      <c r="H110" s="43">
        <v>6.5</v>
      </c>
      <c r="I110" s="43">
        <v>30.2</v>
      </c>
      <c r="J110" s="43">
        <v>174</v>
      </c>
      <c r="K110" s="44">
        <v>133</v>
      </c>
      <c r="L110" s="43">
        <v>31.9</v>
      </c>
    </row>
    <row r="111" spans="1:12" ht="15">
      <c r="A111" s="23"/>
      <c r="B111" s="15"/>
      <c r="C111" s="11"/>
      <c r="D111" s="7" t="s">
        <v>28</v>
      </c>
      <c r="E111" s="42" t="s">
        <v>60</v>
      </c>
      <c r="F111" s="43">
        <v>250</v>
      </c>
      <c r="G111" s="43">
        <v>13.3</v>
      </c>
      <c r="H111" s="43">
        <v>6.6</v>
      </c>
      <c r="I111" s="43">
        <v>47</v>
      </c>
      <c r="J111" s="43">
        <v>190</v>
      </c>
      <c r="K111" s="44">
        <v>416</v>
      </c>
      <c r="L111" s="43">
        <v>40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0.68</v>
      </c>
      <c r="H113" s="43"/>
      <c r="I113" s="43">
        <v>23.05</v>
      </c>
      <c r="J113" s="43">
        <v>95</v>
      </c>
      <c r="K113" s="44">
        <v>685</v>
      </c>
      <c r="L113" s="43">
        <v>4.3</v>
      </c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</v>
      </c>
      <c r="K114" s="44">
        <v>573</v>
      </c>
      <c r="L114" s="43">
        <v>5.5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30.970000000000002</v>
      </c>
      <c r="H118" s="19">
        <f t="shared" si="56"/>
        <v>18.699999999999996</v>
      </c>
      <c r="I118" s="19">
        <f t="shared" si="56"/>
        <v>149.25</v>
      </c>
      <c r="J118" s="19">
        <f t="shared" si="56"/>
        <v>676</v>
      </c>
      <c r="K118" s="25"/>
      <c r="L118" s="19">
        <f t="shared" ref="L118" si="57">SUM(L109:L117)</f>
        <v>91.2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1550</v>
      </c>
      <c r="G119" s="32">
        <f t="shared" ref="G119" si="58">G108+G118</f>
        <v>48.620000000000005</v>
      </c>
      <c r="H119" s="32">
        <f t="shared" ref="H119" si="59">H108+H118</f>
        <v>36.629999999999995</v>
      </c>
      <c r="I119" s="32">
        <f t="shared" ref="I119" si="60">I108+I118</f>
        <v>246.69</v>
      </c>
      <c r="J119" s="32">
        <f t="shared" ref="J119:L119" si="61">J108+J118</f>
        <v>1362</v>
      </c>
      <c r="K119" s="32"/>
      <c r="L119" s="32">
        <f t="shared" si="61"/>
        <v>180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200</v>
      </c>
      <c r="G120" s="40">
        <v>20.82</v>
      </c>
      <c r="H120" s="40">
        <v>18.8</v>
      </c>
      <c r="I120" s="40">
        <v>55.8</v>
      </c>
      <c r="J120" s="40">
        <v>443</v>
      </c>
      <c r="K120" s="41">
        <v>284</v>
      </c>
      <c r="L120" s="40">
        <v>6.7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2.61</v>
      </c>
      <c r="H122" s="43">
        <v>0.45</v>
      </c>
      <c r="I122" s="43">
        <v>25.95</v>
      </c>
      <c r="J122" s="43">
        <v>119</v>
      </c>
      <c r="K122" s="44">
        <v>508</v>
      </c>
      <c r="L122" s="43">
        <v>4.2</v>
      </c>
    </row>
    <row r="123" spans="1:12" ht="15">
      <c r="A123" s="14"/>
      <c r="B123" s="15"/>
      <c r="C123" s="11"/>
      <c r="D123" s="7" t="s">
        <v>23</v>
      </c>
      <c r="E123" s="42" t="s">
        <v>73</v>
      </c>
      <c r="F123" s="43" t="s">
        <v>74</v>
      </c>
      <c r="G123" s="43">
        <v>3.75</v>
      </c>
      <c r="H123" s="43">
        <v>1.45</v>
      </c>
      <c r="I123" s="43">
        <v>25.7</v>
      </c>
      <c r="J123" s="43">
        <v>131</v>
      </c>
      <c r="K123" s="44">
        <v>107</v>
      </c>
      <c r="L123" s="43">
        <v>15.5</v>
      </c>
    </row>
    <row r="124" spans="1:12" ht="15">
      <c r="A124" s="14"/>
      <c r="B124" s="15"/>
      <c r="C124" s="11"/>
      <c r="D124" s="7" t="s">
        <v>24</v>
      </c>
      <c r="E124" s="42" t="s">
        <v>83</v>
      </c>
      <c r="F124" s="43">
        <v>100</v>
      </c>
      <c r="G124" s="43">
        <v>0.8</v>
      </c>
      <c r="H124" s="43">
        <v>0.2</v>
      </c>
      <c r="I124" s="43">
        <v>7.5</v>
      </c>
      <c r="J124" s="43">
        <v>38</v>
      </c>
      <c r="K124" s="44" t="s">
        <v>76</v>
      </c>
      <c r="L124" s="43">
        <v>13.8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 t="s">
        <v>42</v>
      </c>
      <c r="E126" s="42" t="s">
        <v>43</v>
      </c>
      <c r="F126" s="43">
        <v>200</v>
      </c>
      <c r="G126" s="43">
        <v>5.8</v>
      </c>
      <c r="H126" s="43">
        <v>5</v>
      </c>
      <c r="I126" s="43">
        <v>9.6</v>
      </c>
      <c r="J126" s="43">
        <v>107</v>
      </c>
      <c r="K126" s="44">
        <v>468</v>
      </c>
      <c r="L126" s="43">
        <v>33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33.78</v>
      </c>
      <c r="H127" s="19">
        <f t="shared" si="62"/>
        <v>25.9</v>
      </c>
      <c r="I127" s="19">
        <f t="shared" si="62"/>
        <v>124.55</v>
      </c>
      <c r="J127" s="19">
        <f t="shared" si="62"/>
        <v>838</v>
      </c>
      <c r="K127" s="25"/>
      <c r="L127" s="19">
        <f t="shared" ref="L127" si="63">SUM(L120:L126)</f>
        <v>73.2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100</v>
      </c>
      <c r="G128" s="43">
        <v>7.21</v>
      </c>
      <c r="H128" s="43">
        <v>7.21</v>
      </c>
      <c r="I128" s="43">
        <v>22.46</v>
      </c>
      <c r="J128" s="43">
        <v>100</v>
      </c>
      <c r="K128" s="44" t="s">
        <v>93</v>
      </c>
      <c r="L128" s="43">
        <v>18</v>
      </c>
    </row>
    <row r="129" spans="1:12" ht="15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9.6</v>
      </c>
      <c r="H129" s="43">
        <v>6.5</v>
      </c>
      <c r="I129" s="43">
        <v>16</v>
      </c>
      <c r="J129" s="43">
        <v>119</v>
      </c>
      <c r="K129" s="44">
        <v>139</v>
      </c>
      <c r="L129" s="43">
        <v>15.06</v>
      </c>
    </row>
    <row r="130" spans="1:12" ht="15">
      <c r="A130" s="14"/>
      <c r="B130" s="15"/>
      <c r="C130" s="11"/>
      <c r="D130" s="7" t="s">
        <v>28</v>
      </c>
      <c r="E130" s="42" t="s">
        <v>94</v>
      </c>
      <c r="F130" s="43">
        <v>70</v>
      </c>
      <c r="G130" s="43">
        <v>7.35</v>
      </c>
      <c r="H130" s="43">
        <v>5.68</v>
      </c>
      <c r="I130" s="43">
        <v>8.48</v>
      </c>
      <c r="J130" s="43">
        <v>114.6</v>
      </c>
      <c r="K130" s="44">
        <v>350</v>
      </c>
      <c r="L130" s="43">
        <v>20.399999999999999</v>
      </c>
    </row>
    <row r="131" spans="1:12" ht="15">
      <c r="A131" s="14"/>
      <c r="B131" s="15"/>
      <c r="C131" s="11"/>
      <c r="D131" s="7" t="s">
        <v>29</v>
      </c>
      <c r="E131" s="42" t="s">
        <v>64</v>
      </c>
      <c r="F131" s="43">
        <v>110</v>
      </c>
      <c r="G131" s="43">
        <v>6.25</v>
      </c>
      <c r="H131" s="43">
        <v>4.66</v>
      </c>
      <c r="I131" s="43">
        <v>32.53</v>
      </c>
      <c r="J131" s="43">
        <v>177.59</v>
      </c>
      <c r="K131" s="44">
        <v>202</v>
      </c>
      <c r="L131" s="43">
        <v>20.100000000000001</v>
      </c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0.68</v>
      </c>
      <c r="H132" s="43"/>
      <c r="I132" s="43">
        <v>23.05</v>
      </c>
      <c r="J132" s="43">
        <v>95</v>
      </c>
      <c r="K132" s="44">
        <v>196</v>
      </c>
      <c r="L132" s="43">
        <v>5.2</v>
      </c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</v>
      </c>
      <c r="K133" s="44">
        <v>573</v>
      </c>
      <c r="L133" s="43">
        <v>5.5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34.889999999999993</v>
      </c>
      <c r="H137" s="19">
        <f t="shared" si="64"/>
        <v>24.45</v>
      </c>
      <c r="I137" s="19">
        <f t="shared" si="64"/>
        <v>127.12</v>
      </c>
      <c r="J137" s="19">
        <f t="shared" si="64"/>
        <v>723.19</v>
      </c>
      <c r="K137" s="25"/>
      <c r="L137" s="19">
        <f t="shared" ref="L137" si="65">SUM(L128:L136)</f>
        <v>84.26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1480</v>
      </c>
      <c r="G138" s="32">
        <f t="shared" ref="G138" si="66">G127+G137</f>
        <v>68.669999999999987</v>
      </c>
      <c r="H138" s="32">
        <f t="shared" ref="H138" si="67">H127+H137</f>
        <v>50.349999999999994</v>
      </c>
      <c r="I138" s="32">
        <f t="shared" ref="I138" si="68">I127+I137</f>
        <v>251.67000000000002</v>
      </c>
      <c r="J138" s="32">
        <f t="shared" ref="J138:L138" si="69">J127+J137</f>
        <v>1561.19</v>
      </c>
      <c r="K138" s="32"/>
      <c r="L138" s="32">
        <f t="shared" si="69"/>
        <v>157.46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200</v>
      </c>
      <c r="G139" s="40">
        <v>6.78</v>
      </c>
      <c r="H139" s="40">
        <v>14.59</v>
      </c>
      <c r="I139" s="40">
        <v>31.98</v>
      </c>
      <c r="J139" s="40">
        <v>335</v>
      </c>
      <c r="K139" s="41">
        <v>273</v>
      </c>
      <c r="L139" s="40">
        <v>6.7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2.79</v>
      </c>
      <c r="H141" s="43">
        <v>0.04</v>
      </c>
      <c r="I141" s="43">
        <v>19.8</v>
      </c>
      <c r="J141" s="43">
        <v>91</v>
      </c>
      <c r="K141" s="44">
        <v>514</v>
      </c>
      <c r="L141" s="43">
        <v>6.5</v>
      </c>
    </row>
    <row r="142" spans="1:12" ht="15.75" customHeight="1">
      <c r="A142" s="23"/>
      <c r="B142" s="15"/>
      <c r="C142" s="11"/>
      <c r="D142" s="7" t="s">
        <v>23</v>
      </c>
      <c r="E142" s="42" t="s">
        <v>79</v>
      </c>
      <c r="F142" s="43" t="s">
        <v>74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104</v>
      </c>
      <c r="L142" s="43">
        <v>20.399999999999999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 t="s">
        <v>42</v>
      </c>
      <c r="E145" s="42" t="s">
        <v>43</v>
      </c>
      <c r="F145" s="43">
        <v>200</v>
      </c>
      <c r="G145" s="43">
        <v>5.8</v>
      </c>
      <c r="H145" s="43">
        <v>5</v>
      </c>
      <c r="I145" s="43">
        <v>9.6</v>
      </c>
      <c r="J145" s="43">
        <v>107</v>
      </c>
      <c r="K145" s="44">
        <v>468</v>
      </c>
      <c r="L145" s="43">
        <v>33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19.12</v>
      </c>
      <c r="H146" s="19">
        <f t="shared" si="70"/>
        <v>21.08</v>
      </c>
      <c r="I146" s="19">
        <f t="shared" si="70"/>
        <v>87.08</v>
      </c>
      <c r="J146" s="19">
        <f t="shared" si="70"/>
        <v>664</v>
      </c>
      <c r="K146" s="25"/>
      <c r="L146" s="19">
        <f t="shared" ref="L146" si="71">SUM(L139:L145)</f>
        <v>66.599999999999994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0.96</v>
      </c>
      <c r="H147" s="43">
        <v>3.72</v>
      </c>
      <c r="I147" s="43">
        <v>3.96</v>
      </c>
      <c r="J147" s="43">
        <v>52.8</v>
      </c>
      <c r="K147" s="44">
        <v>47</v>
      </c>
      <c r="L147" s="43">
        <v>15</v>
      </c>
    </row>
    <row r="148" spans="1:12" ht="1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1.48</v>
      </c>
      <c r="H148" s="43">
        <v>3.54</v>
      </c>
      <c r="I148" s="43">
        <v>5.55</v>
      </c>
      <c r="J148" s="43">
        <v>60</v>
      </c>
      <c r="K148" s="44">
        <v>95</v>
      </c>
      <c r="L148" s="43">
        <v>32.06</v>
      </c>
    </row>
    <row r="149" spans="1:12" ht="15">
      <c r="A149" s="23"/>
      <c r="B149" s="15"/>
      <c r="C149" s="11"/>
      <c r="D149" s="7" t="s">
        <v>28</v>
      </c>
      <c r="E149" s="42" t="s">
        <v>66</v>
      </c>
      <c r="F149" s="43">
        <v>100</v>
      </c>
      <c r="G149" s="43">
        <v>6</v>
      </c>
      <c r="H149" s="43">
        <v>3.9</v>
      </c>
      <c r="I149" s="43"/>
      <c r="J149" s="43">
        <v>159</v>
      </c>
      <c r="K149" s="44">
        <v>658</v>
      </c>
      <c r="L149" s="43">
        <v>40</v>
      </c>
    </row>
    <row r="150" spans="1:12" ht="15">
      <c r="A150" s="23"/>
      <c r="B150" s="15"/>
      <c r="C150" s="11"/>
      <c r="D150" s="7" t="s">
        <v>29</v>
      </c>
      <c r="E150" s="42" t="s">
        <v>67</v>
      </c>
      <c r="F150" s="43">
        <v>110</v>
      </c>
      <c r="G150" s="43">
        <v>2.97</v>
      </c>
      <c r="H150" s="43">
        <v>4.4000000000000004</v>
      </c>
      <c r="I150" s="43">
        <v>6.38</v>
      </c>
      <c r="J150" s="43">
        <v>77</v>
      </c>
      <c r="K150" s="44">
        <v>377</v>
      </c>
      <c r="L150" s="43">
        <v>34.020000000000003</v>
      </c>
    </row>
    <row r="151" spans="1:12" ht="15">
      <c r="A151" s="23"/>
      <c r="B151" s="15"/>
      <c r="C151" s="11"/>
      <c r="D151" s="7" t="s">
        <v>30</v>
      </c>
      <c r="E151" s="42" t="s">
        <v>96</v>
      </c>
      <c r="F151" s="43">
        <v>200</v>
      </c>
      <c r="G151" s="43">
        <v>0.6</v>
      </c>
      <c r="H151" s="43">
        <v>0.1</v>
      </c>
      <c r="I151" s="43">
        <v>20.100000000000001</v>
      </c>
      <c r="J151" s="43">
        <v>84</v>
      </c>
      <c r="K151" s="44">
        <v>495</v>
      </c>
      <c r="L151" s="43">
        <v>8</v>
      </c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</v>
      </c>
      <c r="K152" s="44">
        <v>573</v>
      </c>
      <c r="L152" s="43">
        <v>5.5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15.809999999999999</v>
      </c>
      <c r="H156" s="19">
        <f t="shared" si="72"/>
        <v>16.059999999999999</v>
      </c>
      <c r="I156" s="19">
        <f t="shared" si="72"/>
        <v>60.59</v>
      </c>
      <c r="J156" s="19">
        <f t="shared" si="72"/>
        <v>549.79999999999995</v>
      </c>
      <c r="K156" s="25"/>
      <c r="L156" s="19">
        <f t="shared" ref="L156" si="73">SUM(L147:L155)</f>
        <v>134.58000000000001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1320</v>
      </c>
      <c r="G157" s="32">
        <f t="shared" ref="G157" si="74">G146+G156</f>
        <v>34.93</v>
      </c>
      <c r="H157" s="32">
        <f t="shared" ref="H157" si="75">H146+H156</f>
        <v>37.14</v>
      </c>
      <c r="I157" s="32">
        <f t="shared" ref="I157" si="76">I146+I156</f>
        <v>147.67000000000002</v>
      </c>
      <c r="J157" s="32">
        <f t="shared" ref="J157:L157" si="77">J146+J156</f>
        <v>1213.8</v>
      </c>
      <c r="K157" s="32"/>
      <c r="L157" s="32">
        <f t="shared" si="77"/>
        <v>201.18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200</v>
      </c>
      <c r="G158" s="40">
        <v>7.7</v>
      </c>
      <c r="H158" s="40">
        <v>11.08</v>
      </c>
      <c r="I158" s="40">
        <v>36.700000000000003</v>
      </c>
      <c r="J158" s="40">
        <v>343</v>
      </c>
      <c r="K158" s="41">
        <v>265</v>
      </c>
      <c r="L158" s="40">
        <v>11.3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/>
      <c r="H160" s="43"/>
      <c r="I160" s="43">
        <v>15.04</v>
      </c>
      <c r="J160" s="43">
        <v>60</v>
      </c>
      <c r="K160" s="44">
        <v>505</v>
      </c>
      <c r="L160" s="43">
        <v>9</v>
      </c>
    </row>
    <row r="161" spans="1:12" ht="15">
      <c r="A161" s="23"/>
      <c r="B161" s="15"/>
      <c r="C161" s="11"/>
      <c r="D161" s="7" t="s">
        <v>23</v>
      </c>
      <c r="E161" s="42" t="s">
        <v>73</v>
      </c>
      <c r="F161" s="43" t="s">
        <v>74</v>
      </c>
      <c r="G161" s="43">
        <v>3.75</v>
      </c>
      <c r="H161" s="43">
        <v>1.45</v>
      </c>
      <c r="I161" s="43">
        <v>25.7</v>
      </c>
      <c r="J161" s="43">
        <v>131</v>
      </c>
      <c r="K161" s="44">
        <v>107</v>
      </c>
      <c r="L161" s="43">
        <v>15.5</v>
      </c>
    </row>
    <row r="162" spans="1:12" ht="15">
      <c r="A162" s="23"/>
      <c r="B162" s="15"/>
      <c r="C162" s="11"/>
      <c r="D162" s="7" t="s">
        <v>24</v>
      </c>
      <c r="E162" s="42" t="s">
        <v>82</v>
      </c>
      <c r="F162" s="43">
        <v>108</v>
      </c>
      <c r="G162" s="43">
        <v>5</v>
      </c>
      <c r="H162" s="43">
        <v>3.2</v>
      </c>
      <c r="I162" s="43">
        <v>3.5</v>
      </c>
      <c r="J162" s="43">
        <v>70</v>
      </c>
      <c r="K162" s="44" t="s">
        <v>76</v>
      </c>
      <c r="L162" s="43">
        <v>55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 t="s">
        <v>42</v>
      </c>
      <c r="E164" s="42" t="s">
        <v>43</v>
      </c>
      <c r="F164" s="43">
        <v>200</v>
      </c>
      <c r="G164" s="43">
        <v>5.8</v>
      </c>
      <c r="H164" s="43">
        <v>5</v>
      </c>
      <c r="I164" s="43">
        <v>9.6</v>
      </c>
      <c r="J164" s="43">
        <v>107</v>
      </c>
      <c r="K164" s="44">
        <v>468</v>
      </c>
      <c r="L164" s="43">
        <v>33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708</v>
      </c>
      <c r="G165" s="19">
        <f t="shared" ref="G165:J165" si="78">SUM(G158:G164)</f>
        <v>22.25</v>
      </c>
      <c r="H165" s="19">
        <f t="shared" si="78"/>
        <v>20.73</v>
      </c>
      <c r="I165" s="19">
        <f t="shared" si="78"/>
        <v>90.539999999999992</v>
      </c>
      <c r="J165" s="19">
        <f t="shared" si="78"/>
        <v>711</v>
      </c>
      <c r="K165" s="25"/>
      <c r="L165" s="19">
        <f t="shared" ref="L165" si="79">SUM(L158:L164)</f>
        <v>123.8</v>
      </c>
    </row>
    <row r="166" spans="1:12" ht="25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100</v>
      </c>
      <c r="G166" s="43">
        <v>4.29</v>
      </c>
      <c r="H166" s="43">
        <v>9.4499999999999993</v>
      </c>
      <c r="I166" s="43">
        <v>10.5</v>
      </c>
      <c r="J166" s="43">
        <v>121</v>
      </c>
      <c r="K166" s="44">
        <v>544</v>
      </c>
      <c r="L166" s="43">
        <v>11</v>
      </c>
    </row>
    <row r="167" spans="1:12" ht="15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5.8</v>
      </c>
      <c r="H167" s="43">
        <v>8</v>
      </c>
      <c r="I167" s="43">
        <v>12.8</v>
      </c>
      <c r="J167" s="43">
        <v>158</v>
      </c>
      <c r="K167" s="44">
        <v>252</v>
      </c>
      <c r="L167" s="43">
        <v>20.059999999999999</v>
      </c>
    </row>
    <row r="168" spans="1:12" ht="15">
      <c r="A168" s="23"/>
      <c r="B168" s="15"/>
      <c r="C168" s="11"/>
      <c r="D168" s="7" t="s">
        <v>28</v>
      </c>
      <c r="E168" s="42" t="s">
        <v>99</v>
      </c>
      <c r="F168" s="43">
        <v>190</v>
      </c>
      <c r="G168" s="43">
        <v>17.86</v>
      </c>
      <c r="H168" s="43">
        <v>13.59</v>
      </c>
      <c r="I168" s="43">
        <v>22.76</v>
      </c>
      <c r="J168" s="43">
        <v>291</v>
      </c>
      <c r="K168" s="44">
        <v>328</v>
      </c>
      <c r="L168" s="43">
        <v>29.49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100</v>
      </c>
      <c r="F170" s="43">
        <v>200</v>
      </c>
      <c r="G170" s="43">
        <v>0.3</v>
      </c>
      <c r="H170" s="43">
        <v>1E-3</v>
      </c>
      <c r="I170" s="43">
        <v>17.5</v>
      </c>
      <c r="J170" s="43">
        <v>72</v>
      </c>
      <c r="K170" s="44">
        <v>494</v>
      </c>
      <c r="L170" s="43">
        <v>7</v>
      </c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</v>
      </c>
      <c r="K171" s="44">
        <v>573</v>
      </c>
      <c r="L171" s="43">
        <v>5.5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32.049999999999997</v>
      </c>
      <c r="H175" s="19">
        <f t="shared" si="80"/>
        <v>31.440999999999999</v>
      </c>
      <c r="I175" s="19">
        <f t="shared" si="80"/>
        <v>88.16</v>
      </c>
      <c r="J175" s="19">
        <f t="shared" si="80"/>
        <v>759</v>
      </c>
      <c r="K175" s="25"/>
      <c r="L175" s="19">
        <f t="shared" ref="L175" si="81">SUM(L166:L174)</f>
        <v>73.05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1498</v>
      </c>
      <c r="G176" s="32">
        <f t="shared" ref="G176" si="82">G165+G175</f>
        <v>54.3</v>
      </c>
      <c r="H176" s="32">
        <f t="shared" ref="H176" si="83">H165+H175</f>
        <v>52.170999999999999</v>
      </c>
      <c r="I176" s="32">
        <f t="shared" ref="I176" si="84">I165+I175</f>
        <v>178.7</v>
      </c>
      <c r="J176" s="32">
        <f t="shared" ref="J176:L176" si="85">J165+J175</f>
        <v>1470</v>
      </c>
      <c r="K176" s="32"/>
      <c r="L176" s="32">
        <f t="shared" si="85"/>
        <v>196.85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200</v>
      </c>
      <c r="G177" s="40">
        <v>9.5</v>
      </c>
      <c r="H177" s="40">
        <v>13.7</v>
      </c>
      <c r="I177" s="40">
        <v>61.8</v>
      </c>
      <c r="J177" s="40">
        <v>345</v>
      </c>
      <c r="K177" s="41">
        <v>262</v>
      </c>
      <c r="L177" s="40">
        <v>8.9700000000000006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2.79</v>
      </c>
      <c r="H179" s="43">
        <v>0.04</v>
      </c>
      <c r="I179" s="43">
        <v>19.8</v>
      </c>
      <c r="J179" s="43">
        <v>91</v>
      </c>
      <c r="K179" s="44">
        <v>514</v>
      </c>
      <c r="L179" s="43">
        <v>6.5</v>
      </c>
    </row>
    <row r="180" spans="1:12" ht="15">
      <c r="A180" s="23"/>
      <c r="B180" s="15"/>
      <c r="C180" s="11"/>
      <c r="D180" s="7" t="s">
        <v>23</v>
      </c>
      <c r="E180" s="42" t="s">
        <v>79</v>
      </c>
      <c r="F180" s="43" t="s">
        <v>74</v>
      </c>
      <c r="G180" s="43">
        <v>3.75</v>
      </c>
      <c r="H180" s="43">
        <v>1.45</v>
      </c>
      <c r="I180" s="43">
        <v>25.7</v>
      </c>
      <c r="J180" s="43">
        <v>131</v>
      </c>
      <c r="K180" s="44">
        <v>104</v>
      </c>
      <c r="L180" s="43">
        <v>20.399999999999999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 t="s">
        <v>42</v>
      </c>
      <c r="E183" s="42" t="s">
        <v>43</v>
      </c>
      <c r="F183" s="43">
        <v>200</v>
      </c>
      <c r="G183" s="43">
        <v>5.8</v>
      </c>
      <c r="H183" s="43">
        <v>5</v>
      </c>
      <c r="I183" s="43">
        <v>9.6</v>
      </c>
      <c r="J183" s="43">
        <v>107</v>
      </c>
      <c r="K183" s="44">
        <v>468</v>
      </c>
      <c r="L183" s="43">
        <v>33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21.84</v>
      </c>
      <c r="H184" s="19">
        <f t="shared" si="86"/>
        <v>20.189999999999998</v>
      </c>
      <c r="I184" s="19">
        <f t="shared" si="86"/>
        <v>116.89999999999999</v>
      </c>
      <c r="J184" s="19">
        <f t="shared" si="86"/>
        <v>674</v>
      </c>
      <c r="K184" s="25"/>
      <c r="L184" s="19">
        <f t="shared" ref="L184" si="87">SUM(L177:L183)</f>
        <v>68.87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2.88</v>
      </c>
      <c r="H185" s="43">
        <v>6.42</v>
      </c>
      <c r="I185" s="43">
        <v>3.9</v>
      </c>
      <c r="J185" s="43">
        <v>84.6</v>
      </c>
      <c r="K185" s="44">
        <v>33</v>
      </c>
      <c r="L185" s="43">
        <v>12</v>
      </c>
    </row>
    <row r="186" spans="1:12" ht="1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1.28</v>
      </c>
      <c r="H186" s="43">
        <v>3.86</v>
      </c>
      <c r="I186" s="43">
        <v>3.26</v>
      </c>
      <c r="J186" s="43">
        <v>52.93</v>
      </c>
      <c r="K186" s="44">
        <v>104</v>
      </c>
      <c r="L186" s="43">
        <v>35.18</v>
      </c>
    </row>
    <row r="187" spans="1:12" ht="15">
      <c r="A187" s="23"/>
      <c r="B187" s="15"/>
      <c r="C187" s="11"/>
      <c r="D187" s="7" t="s">
        <v>28</v>
      </c>
      <c r="E187" s="42" t="s">
        <v>103</v>
      </c>
      <c r="F187" s="43">
        <v>70</v>
      </c>
      <c r="G187" s="43">
        <v>7.35</v>
      </c>
      <c r="H187" s="43">
        <v>5.68</v>
      </c>
      <c r="I187" s="43">
        <v>8.48</v>
      </c>
      <c r="J187" s="43">
        <v>114.6</v>
      </c>
      <c r="K187" s="44">
        <v>350</v>
      </c>
      <c r="L187" s="43">
        <v>20.399999999999999</v>
      </c>
    </row>
    <row r="188" spans="1:12" ht="15">
      <c r="A188" s="23"/>
      <c r="B188" s="15"/>
      <c r="C188" s="11"/>
      <c r="D188" s="7" t="s">
        <v>29</v>
      </c>
      <c r="E188" s="42" t="s">
        <v>102</v>
      </c>
      <c r="F188" s="43">
        <v>130</v>
      </c>
      <c r="G188" s="43">
        <v>4.8099999999999996</v>
      </c>
      <c r="H188" s="43">
        <v>4.3</v>
      </c>
      <c r="I188" s="43">
        <v>25.61</v>
      </c>
      <c r="J188" s="43">
        <v>160</v>
      </c>
      <c r="K188" s="44">
        <v>256</v>
      </c>
      <c r="L188" s="43">
        <v>23.95</v>
      </c>
    </row>
    <row r="189" spans="1:12" ht="15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0</v>
      </c>
      <c r="H189" s="43">
        <v>0</v>
      </c>
      <c r="I189" s="43">
        <v>15</v>
      </c>
      <c r="J189" s="43">
        <v>60</v>
      </c>
      <c r="K189" s="44">
        <v>3.4</v>
      </c>
      <c r="L189" s="43">
        <v>4.5</v>
      </c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</v>
      </c>
      <c r="K190" s="44">
        <v>573</v>
      </c>
      <c r="L190" s="43">
        <v>5.5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27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 t="s">
        <v>28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20.12</v>
      </c>
      <c r="H194" s="19">
        <f t="shared" si="88"/>
        <v>20.659999999999997</v>
      </c>
      <c r="I194" s="19">
        <f t="shared" si="88"/>
        <v>80.849999999999994</v>
      </c>
      <c r="J194" s="19">
        <f t="shared" si="88"/>
        <v>589.13</v>
      </c>
      <c r="K194" s="25"/>
      <c r="L194" s="19">
        <f t="shared" ref="L194" si="89">SUM(L185:L193)</f>
        <v>101.53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1310</v>
      </c>
      <c r="G195" s="32">
        <f t="shared" ref="G195" si="90">G184+G194</f>
        <v>41.96</v>
      </c>
      <c r="H195" s="32">
        <f t="shared" ref="H195" si="91">H184+H194</f>
        <v>40.849999999999994</v>
      </c>
      <c r="I195" s="32">
        <f t="shared" ref="I195" si="92">I184+I194</f>
        <v>197.75</v>
      </c>
      <c r="J195" s="32">
        <f t="shared" ref="J195:L195" si="93">J184+J194</f>
        <v>1263.1300000000001</v>
      </c>
      <c r="K195" s="32"/>
      <c r="L195" s="32">
        <f t="shared" si="93"/>
        <v>170.4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1473.2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49.938999999999993</v>
      </c>
      <c r="H196" s="34">
        <f t="shared" si="94"/>
        <v>47.980099999999993</v>
      </c>
      <c r="I196" s="34">
        <f t="shared" si="94"/>
        <v>213.54400000000004</v>
      </c>
      <c r="J196" s="34">
        <f t="shared" si="94"/>
        <v>1428.0229999999999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186.529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2025-02-13T05:27:56Z</cp:lastPrinted>
  <dcterms:created xsi:type="dcterms:W3CDTF">2022-05-16T14:23:56Z</dcterms:created>
  <dcterms:modified xsi:type="dcterms:W3CDTF">2025-02-17T06:22:34Z</dcterms:modified>
</cp:coreProperties>
</file>