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H195" l="1"/>
  <c r="L195"/>
  <c r="I195"/>
  <c r="J195"/>
  <c r="H176"/>
  <c r="J138"/>
  <c r="J119"/>
  <c r="F195"/>
  <c r="G195"/>
  <c r="L176"/>
  <c r="F176"/>
  <c r="J176"/>
  <c r="I176"/>
  <c r="G176"/>
  <c r="L157"/>
  <c r="J157"/>
  <c r="I157"/>
  <c r="H157"/>
  <c r="G157"/>
  <c r="F157"/>
  <c r="L138"/>
  <c r="I138"/>
  <c r="H138"/>
  <c r="G138"/>
  <c r="F138"/>
  <c r="L119"/>
  <c r="I119"/>
  <c r="H119"/>
  <c r="G119"/>
  <c r="F119"/>
  <c r="L100"/>
  <c r="J100"/>
  <c r="H100"/>
  <c r="I100"/>
  <c r="G100"/>
  <c r="F100"/>
  <c r="L81"/>
  <c r="F81"/>
  <c r="J81"/>
  <c r="I81"/>
  <c r="H81"/>
  <c r="G81"/>
  <c r="L62"/>
  <c r="F62"/>
  <c r="J62"/>
  <c r="I62"/>
  <c r="H62"/>
  <c r="G62"/>
  <c r="L43"/>
  <c r="I43"/>
  <c r="J43"/>
  <c r="H43"/>
  <c r="G43"/>
  <c r="F43"/>
  <c r="I24"/>
  <c r="L24"/>
  <c r="J24"/>
  <c r="H24"/>
  <c r="G24"/>
  <c r="F24"/>
  <c r="L196" l="1"/>
  <c r="I196"/>
  <c r="J196"/>
  <c r="H196"/>
  <c r="G196"/>
  <c r="F196"/>
</calcChain>
</file>

<file path=xl/sharedStrings.xml><?xml version="1.0" encoding="utf-8"?>
<sst xmlns="http://schemas.openxmlformats.org/spreadsheetml/2006/main" count="275" uniqueCount="90">
  <si>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</si>
  <si>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</si>
  <si>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</si>
  <si>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</si>
  <si>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</si>
  <si>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</si>
  <si>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</si>
  <si>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</si>
  <si>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</si>
  <si>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</si>
  <si>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</si>
  <si>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</si>
  <si>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</si>
  <si>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</si>
  <si>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</si>
  <si>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</si>
  <si>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</si>
  <si>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</si>
  <si>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</si>
  <si>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</si>
  <si>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</si>
  <si>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</si>
  <si>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</si>
  <si>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</si>
  <si>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</si>
  <si>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</si>
  <si>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</si>
  <si>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</si>
  <si>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</si>
  <si>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</si>
  <si>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</si>
  <si>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</si>
  <si>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</si>
  <si>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</si>
  <si>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</si>
  <si>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</si>
  <si>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</si>
  <si>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</si>
  <si>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</si>
  <si>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</si>
  <si>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</si>
  <si>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Винегрет</t>
  </si>
  <si>
    <t>мол перемена</t>
  </si>
  <si>
    <t>мол перем</t>
  </si>
  <si>
    <t>Молоко кипяченое</t>
  </si>
  <si>
    <t xml:space="preserve">Молоко кипяченое  </t>
  </si>
  <si>
    <t xml:space="preserve">Молоко кипяченое       </t>
  </si>
  <si>
    <t xml:space="preserve">Молоко кипяченое     </t>
  </si>
  <si>
    <t xml:space="preserve">Молоко кипяченое      </t>
  </si>
  <si>
    <t xml:space="preserve">Молоко кипяченое    </t>
  </si>
  <si>
    <t>Салат из отварной свеклы с чесноком и маслом растительным</t>
  </si>
  <si>
    <t>Суп картофельный с мясом говядины п/ф</t>
  </si>
  <si>
    <t>Чай с сахаром и лимоном</t>
  </si>
  <si>
    <t>Консерва тушеная с мясом говядины п/ф</t>
  </si>
  <si>
    <t>Рис отварной рассыпчатый с маслом сливочным</t>
  </si>
  <si>
    <t>Суп с макаронными изделиями и курицей</t>
  </si>
  <si>
    <t>Гуляш из мяса говядины п/ф</t>
  </si>
  <si>
    <t>Макаронные изделия отварные с маслом сливочным</t>
  </si>
  <si>
    <t>Чай с сахаром</t>
  </si>
  <si>
    <t>Салат из свежей капусты с луком репчатым и маслом растительным</t>
  </si>
  <si>
    <t>Свекольник с мясом говядины п/ф и сметаной</t>
  </si>
  <si>
    <t>Компот из сухофруктов (С- витаминизация)</t>
  </si>
  <si>
    <t>Суп картофельный с рыбной консервой "Сайра"</t>
  </si>
  <si>
    <t>Плов с курицей</t>
  </si>
  <si>
    <t>Какао с молоком</t>
  </si>
  <si>
    <t>Суп с клецками и курицей</t>
  </si>
  <si>
    <t>Бефстроганов</t>
  </si>
  <si>
    <t xml:space="preserve">Макароны отварные со сливочным маслом </t>
  </si>
  <si>
    <t>Кисель</t>
  </si>
  <si>
    <t>Салат из консервированного горошка с маслом растительным</t>
  </si>
  <si>
    <t>Суп харчо с мясом говядины п/ф</t>
  </si>
  <si>
    <t>Азу по- домашнему с курицей</t>
  </si>
  <si>
    <t>Каркаде</t>
  </si>
  <si>
    <t>Салат из отварной моркови с сыром и маслом растительным</t>
  </si>
  <si>
    <t>Суп гороховый с гренками с мясом говядины п/ф</t>
  </si>
  <si>
    <t>Каша гречневая рассыпчатая со сливочным маслом</t>
  </si>
  <si>
    <t>Венегрет</t>
  </si>
  <si>
    <t>Борщ с курицей и сметаной</t>
  </si>
  <si>
    <t>Котлета из мяса говядины п/ф</t>
  </si>
  <si>
    <t>Картофельное пюре с маслом сливочным</t>
  </si>
  <si>
    <t>Салат из отварной моркови с луком и маслом растительным</t>
  </si>
  <si>
    <t>Солянка с курицей и сметаной</t>
  </si>
  <si>
    <t>Капуста тушеная с курицей</t>
  </si>
  <si>
    <t>Салат из отварной свеклы с сыром и маслом растительным</t>
  </si>
  <si>
    <t>Щи с мясом говядины п/ф</t>
  </si>
  <si>
    <t>Макароны отварные с маслом сливочным</t>
  </si>
  <si>
    <t>МКОУ СОШ с. Подволошино</t>
  </si>
  <si>
    <t>Федореева М.В.</t>
  </si>
  <si>
    <t>Консерва тушеная из мяса говядины п/ф</t>
  </si>
  <si>
    <t>Рагу с мясом говядины п/ф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</si>
</sst>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K170" sqref="K17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86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87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1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 t="s">
        <v>42</v>
      </c>
      <c r="E12" s="42" t="s">
        <v>44</v>
      </c>
      <c r="F12" s="43">
        <v>200</v>
      </c>
      <c r="G12" s="43">
        <v>5.8</v>
      </c>
      <c r="H12" s="43">
        <v>5</v>
      </c>
      <c r="I12" s="43">
        <v>9.6</v>
      </c>
      <c r="J12" s="43">
        <v>107</v>
      </c>
      <c r="K12" s="44">
        <v>468</v>
      </c>
      <c r="L12" s="43">
        <v>27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200</v>
      </c>
      <c r="G13" s="19">
        <f t="shared" ref="G13:J13" si="0">SUM(G6:G12)</f>
        <v>5.8</v>
      </c>
      <c r="H13" s="19">
        <f t="shared" si="0"/>
        <v>5</v>
      </c>
      <c r="I13" s="19">
        <f t="shared" si="0"/>
        <v>9.6</v>
      </c>
      <c r="J13" s="19">
        <f t="shared" si="0"/>
        <v>107</v>
      </c>
      <c r="K13" s="25"/>
      <c r="L13" s="19">
        <f t="shared" ref="L13" si="1">SUM(L6:L12)</f>
        <v>27</v>
      </c>
    </row>
    <row r="14" spans="1:12" ht="25.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50</v>
      </c>
      <c r="F14" s="43">
        <v>100</v>
      </c>
      <c r="G14" s="43">
        <v>3.69</v>
      </c>
      <c r="H14" s="43">
        <v>9.5299999999999994</v>
      </c>
      <c r="I14" s="43">
        <v>7.31</v>
      </c>
      <c r="J14" s="43">
        <v>150</v>
      </c>
      <c r="K14" s="44">
        <v>33</v>
      </c>
      <c r="L14" s="43">
        <v>12</v>
      </c>
    </row>
    <row r="15" spans="1:12" ht="15">
      <c r="A15" s="23"/>
      <c r="B15" s="15"/>
      <c r="C15" s="11"/>
      <c r="D15" s="7" t="s">
        <v>27</v>
      </c>
      <c r="E15" s="42" t="s">
        <v>51</v>
      </c>
      <c r="F15" s="43">
        <v>200</v>
      </c>
      <c r="G15" s="43">
        <v>1.28</v>
      </c>
      <c r="H15" s="43">
        <v>3.86</v>
      </c>
      <c r="I15" s="43">
        <v>3.26</v>
      </c>
      <c r="J15" s="43">
        <v>52.93</v>
      </c>
      <c r="K15" s="44">
        <v>129</v>
      </c>
      <c r="L15" s="43">
        <v>25.5</v>
      </c>
    </row>
    <row r="16" spans="1:12" ht="15">
      <c r="A16" s="23"/>
      <c r="B16" s="15"/>
      <c r="C16" s="11"/>
      <c r="D16" s="7" t="s">
        <v>28</v>
      </c>
      <c r="E16" s="42" t="s">
        <v>53</v>
      </c>
      <c r="F16" s="43">
        <v>120</v>
      </c>
      <c r="G16" s="43">
        <v>6.35</v>
      </c>
      <c r="H16" s="43">
        <v>5.19</v>
      </c>
      <c r="I16" s="43">
        <v>6.01</v>
      </c>
      <c r="J16" s="43">
        <v>142</v>
      </c>
      <c r="K16" s="44">
        <v>318</v>
      </c>
      <c r="L16" s="43">
        <v>13.83</v>
      </c>
    </row>
    <row r="17" spans="1:12" ht="15">
      <c r="A17" s="23"/>
      <c r="B17" s="15"/>
      <c r="C17" s="11"/>
      <c r="D17" s="7" t="s">
        <v>29</v>
      </c>
      <c r="E17" s="42" t="s">
        <v>54</v>
      </c>
      <c r="F17" s="43">
        <v>180</v>
      </c>
      <c r="G17" s="43">
        <v>4.0999999999999996</v>
      </c>
      <c r="H17" s="43">
        <v>8.48</v>
      </c>
      <c r="I17" s="43">
        <v>18.78</v>
      </c>
      <c r="J17" s="43">
        <v>140</v>
      </c>
      <c r="K17" s="44">
        <v>205</v>
      </c>
      <c r="L17" s="43">
        <v>25.1</v>
      </c>
    </row>
    <row r="18" spans="1:12" ht="15">
      <c r="A18" s="23"/>
      <c r="B18" s="15"/>
      <c r="C18" s="11"/>
      <c r="D18" s="7" t="s">
        <v>30</v>
      </c>
      <c r="E18" s="42" t="s">
        <v>52</v>
      </c>
      <c r="F18" s="43">
        <v>200</v>
      </c>
      <c r="G18" s="43">
        <v>0.68</v>
      </c>
      <c r="H18" s="43"/>
      <c r="I18" s="43">
        <v>23.05</v>
      </c>
      <c r="J18" s="43">
        <v>95</v>
      </c>
      <c r="K18" s="44">
        <v>196</v>
      </c>
      <c r="L18" s="43">
        <v>5.2</v>
      </c>
    </row>
    <row r="19" spans="1:12" ht="15">
      <c r="A19" s="23"/>
      <c r="B19" s="15"/>
      <c r="C19" s="11"/>
      <c r="D19" s="7" t="s">
        <v>31</v>
      </c>
      <c r="E19" s="42" t="s">
        <v>40</v>
      </c>
      <c r="F19" s="43">
        <v>60</v>
      </c>
      <c r="G19" s="43">
        <v>5</v>
      </c>
      <c r="H19" s="43">
        <v>1.2</v>
      </c>
      <c r="I19" s="43">
        <v>22</v>
      </c>
      <c r="J19" s="43">
        <v>136</v>
      </c>
      <c r="K19" s="44">
        <v>573</v>
      </c>
      <c r="L19" s="43">
        <v>5.5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 t="s">
        <v>27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 t="s">
        <v>28</v>
      </c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 t="shared" ref="G23:J23" si="2">SUM(G14:G22)</f>
        <v>21.1</v>
      </c>
      <c r="H23" s="19">
        <f t="shared" si="2"/>
        <v>28.259999999999998</v>
      </c>
      <c r="I23" s="19">
        <f t="shared" si="2"/>
        <v>80.41</v>
      </c>
      <c r="J23" s="19">
        <f t="shared" si="2"/>
        <v>715.93000000000006</v>
      </c>
      <c r="K23" s="25"/>
      <c r="L23" s="19">
        <f t="shared" ref="L23" si="3">SUM(L14:L22)</f>
        <v>87.13000000000001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1060</v>
      </c>
      <c r="G24" s="32">
        <f t="shared" ref="G24:J24" si="4">G13+G23</f>
        <v>26.900000000000002</v>
      </c>
      <c r="H24" s="32">
        <f t="shared" si="4"/>
        <v>33.26</v>
      </c>
      <c r="I24" s="32">
        <f t="shared" si="4"/>
        <v>90.009999999999991</v>
      </c>
      <c r="J24" s="32">
        <f t="shared" si="4"/>
        <v>822.93000000000006</v>
      </c>
      <c r="K24" s="32"/>
      <c r="L24" s="32">
        <f t="shared" ref="L24" si="5">L13+L23</f>
        <v>114.13000000000001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 t="s">
        <v>43</v>
      </c>
      <c r="E31" s="42" t="s">
        <v>44</v>
      </c>
      <c r="F31" s="43">
        <v>200</v>
      </c>
      <c r="G31" s="43">
        <v>5.8</v>
      </c>
      <c r="H31" s="43">
        <v>5</v>
      </c>
      <c r="I31" s="43">
        <v>9.6</v>
      </c>
      <c r="J31" s="43">
        <v>107</v>
      </c>
      <c r="K31" s="44">
        <v>468</v>
      </c>
      <c r="L31" s="43">
        <v>27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200</v>
      </c>
      <c r="G32" s="19">
        <f t="shared" ref="G32" si="6">SUM(G25:G31)</f>
        <v>5.8</v>
      </c>
      <c r="H32" s="19">
        <f t="shared" ref="H32" si="7">SUM(H25:H31)</f>
        <v>5</v>
      </c>
      <c r="I32" s="19">
        <f t="shared" ref="I32" si="8">SUM(I25:I31)</f>
        <v>9.6</v>
      </c>
      <c r="J32" s="19">
        <f t="shared" ref="J32:L32" si="9">SUM(J25:J31)</f>
        <v>107</v>
      </c>
      <c r="K32" s="25"/>
      <c r="L32" s="19">
        <f t="shared" si="9"/>
        <v>27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41</v>
      </c>
      <c r="F33" s="43">
        <v>100</v>
      </c>
      <c r="G33" s="43">
        <v>3.2</v>
      </c>
      <c r="H33" s="43">
        <v>14.06</v>
      </c>
      <c r="I33" s="43">
        <v>10</v>
      </c>
      <c r="J33" s="43">
        <v>120</v>
      </c>
      <c r="K33" s="44">
        <v>47</v>
      </c>
      <c r="L33" s="43">
        <v>15</v>
      </c>
    </row>
    <row r="34" spans="1:12" ht="15">
      <c r="A34" s="14"/>
      <c r="B34" s="15"/>
      <c r="C34" s="11"/>
      <c r="D34" s="7" t="s">
        <v>27</v>
      </c>
      <c r="E34" s="42" t="s">
        <v>55</v>
      </c>
      <c r="F34" s="43">
        <v>250</v>
      </c>
      <c r="G34" s="43">
        <v>5.8</v>
      </c>
      <c r="H34" s="43">
        <v>8</v>
      </c>
      <c r="I34" s="43">
        <v>12.8</v>
      </c>
      <c r="J34" s="43">
        <v>158</v>
      </c>
      <c r="K34" s="44">
        <v>129</v>
      </c>
      <c r="L34" s="43">
        <v>19.84</v>
      </c>
    </row>
    <row r="35" spans="1:12" ht="15">
      <c r="A35" s="14"/>
      <c r="B35" s="15"/>
      <c r="C35" s="11"/>
      <c r="D35" s="7" t="s">
        <v>28</v>
      </c>
      <c r="E35" s="42" t="s">
        <v>56</v>
      </c>
      <c r="F35" s="43">
        <v>100</v>
      </c>
      <c r="G35" s="43">
        <v>11.8</v>
      </c>
      <c r="H35" s="43">
        <v>7.34</v>
      </c>
      <c r="I35" s="43">
        <v>16.88</v>
      </c>
      <c r="J35" s="43">
        <v>103</v>
      </c>
      <c r="K35" s="44">
        <v>401</v>
      </c>
      <c r="L35" s="43">
        <v>20.399999999999999</v>
      </c>
    </row>
    <row r="36" spans="1:12" ht="15">
      <c r="A36" s="14"/>
      <c r="B36" s="15"/>
      <c r="C36" s="11"/>
      <c r="D36" s="7" t="s">
        <v>29</v>
      </c>
      <c r="E36" s="42" t="s">
        <v>57</v>
      </c>
      <c r="F36" s="43">
        <v>180</v>
      </c>
      <c r="G36" s="43">
        <v>7.38</v>
      </c>
      <c r="H36" s="43">
        <v>8.4</v>
      </c>
      <c r="I36" s="43">
        <v>45.2</v>
      </c>
      <c r="J36" s="43">
        <v>294</v>
      </c>
      <c r="K36" s="44">
        <v>256</v>
      </c>
      <c r="L36" s="43">
        <v>23.95</v>
      </c>
    </row>
    <row r="37" spans="1:12" ht="15">
      <c r="A37" s="14"/>
      <c r="B37" s="15"/>
      <c r="C37" s="11"/>
      <c r="D37" s="7" t="s">
        <v>30</v>
      </c>
      <c r="E37" s="42" t="s">
        <v>58</v>
      </c>
      <c r="F37" s="43">
        <v>200</v>
      </c>
      <c r="G37" s="43">
        <v>0.68</v>
      </c>
      <c r="H37" s="43"/>
      <c r="I37" s="43">
        <v>23.05</v>
      </c>
      <c r="J37" s="43">
        <v>95</v>
      </c>
      <c r="K37" s="44">
        <v>685</v>
      </c>
      <c r="L37" s="43">
        <v>4.2</v>
      </c>
    </row>
    <row r="38" spans="1:12" ht="15">
      <c r="A38" s="14"/>
      <c r="B38" s="15"/>
      <c r="C38" s="11"/>
      <c r="D38" s="7" t="s">
        <v>31</v>
      </c>
      <c r="E38" s="42" t="s">
        <v>40</v>
      </c>
      <c r="F38" s="43">
        <v>60</v>
      </c>
      <c r="G38" s="43">
        <v>5</v>
      </c>
      <c r="H38" s="43">
        <v>1.2</v>
      </c>
      <c r="I38" s="43">
        <v>22</v>
      </c>
      <c r="J38" s="43">
        <v>136</v>
      </c>
      <c r="K38" s="44">
        <v>573</v>
      </c>
      <c r="L38" s="43">
        <v>5.5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 t="s">
        <v>27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 t="s">
        <v>28</v>
      </c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890</v>
      </c>
      <c r="G42" s="19">
        <f t="shared" ref="G42" si="10">SUM(G33:G41)</f>
        <v>33.86</v>
      </c>
      <c r="H42" s="19">
        <f t="shared" ref="H42" si="11">SUM(H33:H41)</f>
        <v>39.000000000000007</v>
      </c>
      <c r="I42" s="19">
        <f t="shared" ref="I42" si="12">SUM(I33:I41)</f>
        <v>129.93</v>
      </c>
      <c r="J42" s="19">
        <f t="shared" ref="J42:L42" si="13">SUM(J33:J41)</f>
        <v>906</v>
      </c>
      <c r="K42" s="25"/>
      <c r="L42" s="19">
        <f t="shared" si="13"/>
        <v>88.89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1090</v>
      </c>
      <c r="G43" s="32">
        <f t="shared" ref="G43" si="14">G32+G42</f>
        <v>39.659999999999997</v>
      </c>
      <c r="H43" s="32">
        <f t="shared" ref="H43" si="15">H32+H42</f>
        <v>44.000000000000007</v>
      </c>
      <c r="I43" s="32">
        <f t="shared" ref="I43" si="16">I32+I42</f>
        <v>139.53</v>
      </c>
      <c r="J43" s="32">
        <f t="shared" ref="J43:L43" si="17">J32+J42</f>
        <v>1013</v>
      </c>
      <c r="K43" s="32"/>
      <c r="L43" s="32">
        <f t="shared" si="17"/>
        <v>115.89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 t="s">
        <v>43</v>
      </c>
      <c r="E50" s="42" t="s">
        <v>45</v>
      </c>
      <c r="F50" s="43">
        <v>200</v>
      </c>
      <c r="G50" s="43">
        <v>5.8</v>
      </c>
      <c r="H50" s="43">
        <v>5</v>
      </c>
      <c r="I50" s="43">
        <v>9.6</v>
      </c>
      <c r="J50" s="43">
        <v>107</v>
      </c>
      <c r="K50" s="44">
        <v>468</v>
      </c>
      <c r="L50" s="43">
        <v>27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200</v>
      </c>
      <c r="G51" s="19">
        <f t="shared" ref="G51" si="18">SUM(G44:G50)</f>
        <v>5.8</v>
      </c>
      <c r="H51" s="19">
        <f t="shared" ref="H51" si="19">SUM(H44:H50)</f>
        <v>5</v>
      </c>
      <c r="I51" s="19">
        <f t="shared" ref="I51" si="20">SUM(I44:I50)</f>
        <v>9.6</v>
      </c>
      <c r="J51" s="19">
        <f t="shared" ref="J51:L51" si="21">SUM(J44:J50)</f>
        <v>107</v>
      </c>
      <c r="K51" s="25"/>
      <c r="L51" s="19">
        <f t="shared" si="21"/>
        <v>27</v>
      </c>
    </row>
    <row r="52" spans="1:12" ht="25.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59</v>
      </c>
      <c r="F52" s="43">
        <v>100</v>
      </c>
      <c r="G52" s="43">
        <v>2.89</v>
      </c>
      <c r="H52" s="43">
        <v>8.8000000000000007</v>
      </c>
      <c r="I52" s="43">
        <v>28.7</v>
      </c>
      <c r="J52" s="43">
        <v>190</v>
      </c>
      <c r="K52" s="44">
        <v>5</v>
      </c>
      <c r="L52" s="43">
        <v>9.8000000000000007</v>
      </c>
    </row>
    <row r="53" spans="1:12" ht="15">
      <c r="A53" s="23"/>
      <c r="B53" s="15"/>
      <c r="C53" s="11"/>
      <c r="D53" s="7" t="s">
        <v>27</v>
      </c>
      <c r="E53" s="42" t="s">
        <v>60</v>
      </c>
      <c r="F53" s="43">
        <v>250</v>
      </c>
      <c r="G53" s="43">
        <v>6.1</v>
      </c>
      <c r="H53" s="43">
        <v>8.3000000000000007</v>
      </c>
      <c r="I53" s="43">
        <v>25.9</v>
      </c>
      <c r="J53" s="43">
        <v>103</v>
      </c>
      <c r="K53" s="44">
        <v>98</v>
      </c>
      <c r="L53" s="43">
        <v>35.1</v>
      </c>
    </row>
    <row r="54" spans="1:12" ht="15">
      <c r="A54" s="23"/>
      <c r="B54" s="15"/>
      <c r="C54" s="11"/>
      <c r="D54" s="7" t="s">
        <v>28</v>
      </c>
      <c r="E54" s="42" t="s">
        <v>89</v>
      </c>
      <c r="F54" s="43">
        <v>250</v>
      </c>
      <c r="G54" s="43">
        <v>8.89</v>
      </c>
      <c r="H54" s="43">
        <v>7.4</v>
      </c>
      <c r="I54" s="43">
        <v>28.9</v>
      </c>
      <c r="J54" s="43">
        <v>287</v>
      </c>
      <c r="K54" s="44">
        <v>376</v>
      </c>
      <c r="L54" s="43">
        <v>35.799999999999997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61</v>
      </c>
      <c r="F56" s="43">
        <v>200</v>
      </c>
      <c r="G56" s="43">
        <v>0.56000000000000005</v>
      </c>
      <c r="H56" s="43"/>
      <c r="I56" s="43">
        <v>27.4</v>
      </c>
      <c r="J56" s="43">
        <v>112</v>
      </c>
      <c r="K56" s="44">
        <v>495</v>
      </c>
      <c r="L56" s="43">
        <v>8</v>
      </c>
    </row>
    <row r="57" spans="1:12" ht="15">
      <c r="A57" s="23"/>
      <c r="B57" s="15"/>
      <c r="C57" s="11"/>
      <c r="D57" s="7" t="s">
        <v>31</v>
      </c>
      <c r="E57" s="42" t="s">
        <v>40</v>
      </c>
      <c r="F57" s="43">
        <v>60</v>
      </c>
      <c r="G57" s="43">
        <v>5</v>
      </c>
      <c r="H57" s="43">
        <v>1.2</v>
      </c>
      <c r="I57" s="43">
        <v>22</v>
      </c>
      <c r="J57" s="43">
        <v>136</v>
      </c>
      <c r="K57" s="44">
        <v>573</v>
      </c>
      <c r="L57" s="43">
        <v>5.5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 t="s">
        <v>27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23.44</v>
      </c>
      <c r="H61" s="19">
        <f t="shared" ref="H61" si="23">SUM(H52:H60)</f>
        <v>25.7</v>
      </c>
      <c r="I61" s="19">
        <f t="shared" ref="I61" si="24">SUM(I52:I60)</f>
        <v>132.9</v>
      </c>
      <c r="J61" s="19">
        <f t="shared" ref="J61:L61" si="25">SUM(J52:J60)</f>
        <v>828</v>
      </c>
      <c r="K61" s="25"/>
      <c r="L61" s="19">
        <f t="shared" si="25"/>
        <v>94.2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1060</v>
      </c>
      <c r="G62" s="32">
        <f t="shared" ref="G62" si="26">G51+G61</f>
        <v>29.240000000000002</v>
      </c>
      <c r="H62" s="32">
        <f t="shared" ref="H62" si="27">H51+H61</f>
        <v>30.7</v>
      </c>
      <c r="I62" s="32">
        <f t="shared" ref="I62" si="28">I51+I61</f>
        <v>142.5</v>
      </c>
      <c r="J62" s="32">
        <f t="shared" ref="J62:L62" si="29">J51+J61</f>
        <v>935</v>
      </c>
      <c r="K62" s="32"/>
      <c r="L62" s="32">
        <f t="shared" si="29"/>
        <v>121.2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 t="s">
        <v>43</v>
      </c>
      <c r="E69" s="42" t="s">
        <v>44</v>
      </c>
      <c r="F69" s="43">
        <v>200</v>
      </c>
      <c r="G69" s="43">
        <v>5.8</v>
      </c>
      <c r="H69" s="43">
        <v>5</v>
      </c>
      <c r="I69" s="43">
        <v>9.6</v>
      </c>
      <c r="J69" s="43">
        <v>107</v>
      </c>
      <c r="K69" s="44">
        <v>468</v>
      </c>
      <c r="L69" s="43">
        <v>27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200</v>
      </c>
      <c r="G70" s="19">
        <f t="shared" ref="G70" si="30">SUM(G63:G69)</f>
        <v>5.8</v>
      </c>
      <c r="H70" s="19">
        <f t="shared" ref="H70" si="31">SUM(H63:H69)</f>
        <v>5</v>
      </c>
      <c r="I70" s="19">
        <f t="shared" ref="I70" si="32">SUM(I63:I69)</f>
        <v>9.6</v>
      </c>
      <c r="J70" s="19">
        <f t="shared" ref="J70:L70" si="33">SUM(J63:J69)</f>
        <v>107</v>
      </c>
      <c r="K70" s="25"/>
      <c r="L70" s="19">
        <f t="shared" si="33"/>
        <v>27</v>
      </c>
    </row>
    <row r="71" spans="1:12" ht="25.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80</v>
      </c>
      <c r="F71" s="43">
        <v>100</v>
      </c>
      <c r="G71" s="43">
        <v>4.29</v>
      </c>
      <c r="H71" s="43">
        <v>9.4499999999999993</v>
      </c>
      <c r="I71" s="43">
        <v>30</v>
      </c>
      <c r="J71" s="43">
        <v>215</v>
      </c>
      <c r="K71" s="44">
        <v>544</v>
      </c>
      <c r="L71" s="43">
        <v>11</v>
      </c>
    </row>
    <row r="72" spans="1:12" ht="15">
      <c r="A72" s="23"/>
      <c r="B72" s="15"/>
      <c r="C72" s="11"/>
      <c r="D72" s="7" t="s">
        <v>27</v>
      </c>
      <c r="E72" s="42" t="s">
        <v>62</v>
      </c>
      <c r="F72" s="43">
        <v>250</v>
      </c>
      <c r="G72" s="43">
        <v>5.3</v>
      </c>
      <c r="H72" s="43">
        <v>8.8000000000000007</v>
      </c>
      <c r="I72" s="43">
        <v>20.5</v>
      </c>
      <c r="J72" s="43">
        <v>129</v>
      </c>
      <c r="K72" s="44">
        <v>122</v>
      </c>
      <c r="L72" s="43">
        <v>25.05</v>
      </c>
    </row>
    <row r="73" spans="1:12" ht="15">
      <c r="A73" s="23"/>
      <c r="B73" s="15"/>
      <c r="C73" s="11"/>
      <c r="D73" s="7" t="s">
        <v>28</v>
      </c>
      <c r="E73" s="42" t="s">
        <v>63</v>
      </c>
      <c r="F73" s="43">
        <v>180</v>
      </c>
      <c r="G73" s="43">
        <v>7</v>
      </c>
      <c r="H73" s="43">
        <v>15.6</v>
      </c>
      <c r="I73" s="43">
        <v>14.8</v>
      </c>
      <c r="J73" s="43">
        <v>150</v>
      </c>
      <c r="K73" s="44">
        <v>375</v>
      </c>
      <c r="L73" s="43">
        <v>40.299999999999997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64</v>
      </c>
      <c r="F75" s="43">
        <v>200</v>
      </c>
      <c r="G75" s="43">
        <v>0.12</v>
      </c>
      <c r="H75" s="43"/>
      <c r="I75" s="43">
        <v>30.88</v>
      </c>
      <c r="J75" s="43">
        <v>155</v>
      </c>
      <c r="K75" s="44">
        <v>959</v>
      </c>
      <c r="L75" s="43">
        <v>7</v>
      </c>
    </row>
    <row r="76" spans="1:12" ht="15">
      <c r="A76" s="23"/>
      <c r="B76" s="15"/>
      <c r="C76" s="11"/>
      <c r="D76" s="7" t="s">
        <v>31</v>
      </c>
      <c r="E76" s="42" t="s">
        <v>40</v>
      </c>
      <c r="F76" s="43">
        <v>60</v>
      </c>
      <c r="G76" s="43">
        <v>5</v>
      </c>
      <c r="H76" s="43">
        <v>1.2</v>
      </c>
      <c r="I76" s="43">
        <v>22</v>
      </c>
      <c r="J76" s="43">
        <v>136</v>
      </c>
      <c r="K76" s="44">
        <v>573</v>
      </c>
      <c r="L76" s="43">
        <v>5.5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21.71</v>
      </c>
      <c r="H80" s="19">
        <f t="shared" ref="H80" si="35">SUM(H71:H79)</f>
        <v>35.050000000000004</v>
      </c>
      <c r="I80" s="19">
        <f t="shared" ref="I80" si="36">SUM(I71:I79)</f>
        <v>118.17999999999999</v>
      </c>
      <c r="J80" s="19">
        <f t="shared" ref="J80:L80" si="37">SUM(J71:J79)</f>
        <v>785</v>
      </c>
      <c r="K80" s="25"/>
      <c r="L80" s="19">
        <f t="shared" si="37"/>
        <v>88.85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990</v>
      </c>
      <c r="G81" s="32">
        <f t="shared" ref="G81" si="38">G70+G80</f>
        <v>27.51</v>
      </c>
      <c r="H81" s="32">
        <f t="shared" ref="H81" si="39">H70+H80</f>
        <v>40.050000000000004</v>
      </c>
      <c r="I81" s="32">
        <f t="shared" ref="I81" si="40">I70+I80</f>
        <v>127.77999999999999</v>
      </c>
      <c r="J81" s="32">
        <f t="shared" ref="J81:L81" si="41">J70+J80</f>
        <v>892</v>
      </c>
      <c r="K81" s="32"/>
      <c r="L81" s="32">
        <f t="shared" si="41"/>
        <v>115.85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 t="s">
        <v>43</v>
      </c>
      <c r="E88" s="42" t="s">
        <v>46</v>
      </c>
      <c r="F88" s="43">
        <v>200</v>
      </c>
      <c r="G88" s="43">
        <v>5.8</v>
      </c>
      <c r="H88" s="43">
        <v>5</v>
      </c>
      <c r="I88" s="43">
        <v>9.6</v>
      </c>
      <c r="J88" s="43">
        <v>107</v>
      </c>
      <c r="K88" s="44">
        <v>468</v>
      </c>
      <c r="L88" s="43">
        <v>27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200</v>
      </c>
      <c r="G89" s="19">
        <f t="shared" ref="G89" si="42">SUM(G82:G88)</f>
        <v>5.8</v>
      </c>
      <c r="H89" s="19">
        <f t="shared" ref="H89" si="43">SUM(H82:H88)</f>
        <v>5</v>
      </c>
      <c r="I89" s="19">
        <f t="shared" ref="I89" si="44">SUM(I82:I88)</f>
        <v>9.6</v>
      </c>
      <c r="J89" s="19">
        <f t="shared" ref="J89:L89" si="45">SUM(J82:J88)</f>
        <v>107</v>
      </c>
      <c r="K89" s="25"/>
      <c r="L89" s="19">
        <f t="shared" si="45"/>
        <v>27</v>
      </c>
    </row>
    <row r="90" spans="1:12" ht="25.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50</v>
      </c>
      <c r="F90" s="43">
        <v>100</v>
      </c>
      <c r="G90" s="43">
        <v>3.69</v>
      </c>
      <c r="H90" s="43">
        <v>9.5299999999999994</v>
      </c>
      <c r="I90" s="43">
        <v>7.31</v>
      </c>
      <c r="J90" s="43">
        <v>150</v>
      </c>
      <c r="K90" s="44">
        <v>33</v>
      </c>
      <c r="L90" s="43">
        <v>12</v>
      </c>
    </row>
    <row r="91" spans="1:12" ht="15">
      <c r="A91" s="23"/>
      <c r="B91" s="15"/>
      <c r="C91" s="11"/>
      <c r="D91" s="7" t="s">
        <v>27</v>
      </c>
      <c r="E91" s="42" t="s">
        <v>65</v>
      </c>
      <c r="F91" s="43">
        <v>250</v>
      </c>
      <c r="G91" s="43">
        <v>2.8</v>
      </c>
      <c r="H91" s="43">
        <v>7.1</v>
      </c>
      <c r="I91" s="43">
        <v>11.5</v>
      </c>
      <c r="J91" s="43">
        <v>132</v>
      </c>
      <c r="K91" s="44">
        <v>115</v>
      </c>
      <c r="L91" s="43">
        <v>30.5</v>
      </c>
    </row>
    <row r="92" spans="1:12" ht="15">
      <c r="A92" s="23"/>
      <c r="B92" s="15"/>
      <c r="C92" s="11"/>
      <c r="D92" s="7" t="s">
        <v>28</v>
      </c>
      <c r="E92" s="42" t="s">
        <v>66</v>
      </c>
      <c r="F92" s="43">
        <v>100</v>
      </c>
      <c r="G92" s="43">
        <v>18</v>
      </c>
      <c r="H92" s="43">
        <v>16.8</v>
      </c>
      <c r="I92" s="43">
        <v>14.4</v>
      </c>
      <c r="J92" s="43">
        <v>180</v>
      </c>
      <c r="K92" s="44">
        <v>326</v>
      </c>
      <c r="L92" s="43">
        <v>24.03</v>
      </c>
    </row>
    <row r="93" spans="1:12" ht="15">
      <c r="A93" s="23"/>
      <c r="B93" s="15"/>
      <c r="C93" s="11"/>
      <c r="D93" s="7" t="s">
        <v>29</v>
      </c>
      <c r="E93" s="42" t="s">
        <v>67</v>
      </c>
      <c r="F93" s="43">
        <v>180</v>
      </c>
      <c r="G93" s="43">
        <v>7.38</v>
      </c>
      <c r="H93" s="43">
        <v>8.4</v>
      </c>
      <c r="I93" s="43">
        <v>45.2</v>
      </c>
      <c r="J93" s="43">
        <v>294</v>
      </c>
      <c r="K93" s="44">
        <v>256</v>
      </c>
      <c r="L93" s="43">
        <v>23.95</v>
      </c>
    </row>
    <row r="94" spans="1:12" ht="15">
      <c r="A94" s="23"/>
      <c r="B94" s="15"/>
      <c r="C94" s="11"/>
      <c r="D94" s="7" t="s">
        <v>30</v>
      </c>
      <c r="E94" s="42" t="s">
        <v>68</v>
      </c>
      <c r="F94" s="43">
        <v>200</v>
      </c>
      <c r="G94" s="43">
        <v>0.56000000000000005</v>
      </c>
      <c r="H94" s="43"/>
      <c r="I94" s="43">
        <v>27.4</v>
      </c>
      <c r="J94" s="43">
        <v>112</v>
      </c>
      <c r="K94" s="44">
        <v>3.4</v>
      </c>
      <c r="L94" s="43">
        <v>4.5</v>
      </c>
    </row>
    <row r="95" spans="1:12" ht="15">
      <c r="A95" s="23"/>
      <c r="B95" s="15"/>
      <c r="C95" s="11"/>
      <c r="D95" s="7" t="s">
        <v>31</v>
      </c>
      <c r="E95" s="42" t="s">
        <v>40</v>
      </c>
      <c r="F95" s="43">
        <v>60</v>
      </c>
      <c r="G95" s="43">
        <v>5</v>
      </c>
      <c r="H95" s="43">
        <v>1.2</v>
      </c>
      <c r="I95" s="43">
        <v>22</v>
      </c>
      <c r="J95" s="43">
        <v>136</v>
      </c>
      <c r="K95" s="44">
        <v>573</v>
      </c>
      <c r="L95" s="43">
        <v>5.5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890</v>
      </c>
      <c r="G99" s="19">
        <f t="shared" ref="G99" si="46">SUM(G90:G98)</f>
        <v>37.43</v>
      </c>
      <c r="H99" s="19">
        <f t="shared" ref="H99" si="47">SUM(H90:H98)</f>
        <v>43.03</v>
      </c>
      <c r="I99" s="19">
        <f t="shared" ref="I99" si="48">SUM(I90:I98)</f>
        <v>127.81</v>
      </c>
      <c r="J99" s="19">
        <f t="shared" ref="J99:L99" si="49">SUM(J90:J98)</f>
        <v>1004</v>
      </c>
      <c r="K99" s="25"/>
      <c r="L99" s="19">
        <f t="shared" si="49"/>
        <v>100.48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1090</v>
      </c>
      <c r="G100" s="32">
        <f t="shared" ref="G100" si="50">G89+G99</f>
        <v>43.23</v>
      </c>
      <c r="H100" s="32">
        <f t="shared" ref="H100" si="51">H89+H99</f>
        <v>48.03</v>
      </c>
      <c r="I100" s="32">
        <f t="shared" ref="I100" si="52">I89+I99</f>
        <v>137.41</v>
      </c>
      <c r="J100" s="32">
        <f t="shared" ref="J100:L100" si="53">J89+J99</f>
        <v>1111</v>
      </c>
      <c r="K100" s="32"/>
      <c r="L100" s="32">
        <f t="shared" si="53"/>
        <v>127.48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 t="s">
        <v>43</v>
      </c>
      <c r="E107" s="42" t="s">
        <v>47</v>
      </c>
      <c r="F107" s="43">
        <v>200</v>
      </c>
      <c r="G107" s="43">
        <v>5.8</v>
      </c>
      <c r="H107" s="43">
        <v>5</v>
      </c>
      <c r="I107" s="43">
        <v>9.6</v>
      </c>
      <c r="J107" s="43">
        <v>107</v>
      </c>
      <c r="K107" s="44">
        <v>468</v>
      </c>
      <c r="L107" s="43">
        <v>27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200</v>
      </c>
      <c r="G108" s="19">
        <f t="shared" ref="G108:J108" si="54">SUM(G101:G107)</f>
        <v>5.8</v>
      </c>
      <c r="H108" s="19">
        <f t="shared" si="54"/>
        <v>5</v>
      </c>
      <c r="I108" s="19">
        <f t="shared" si="54"/>
        <v>9.6</v>
      </c>
      <c r="J108" s="19">
        <f t="shared" si="54"/>
        <v>107</v>
      </c>
      <c r="K108" s="25"/>
      <c r="L108" s="19">
        <f t="shared" ref="L108" si="55">SUM(L101:L107)</f>
        <v>27</v>
      </c>
    </row>
    <row r="109" spans="1:12" ht="25.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69</v>
      </c>
      <c r="F109" s="43">
        <v>100</v>
      </c>
      <c r="G109" s="43">
        <v>3.59</v>
      </c>
      <c r="H109" s="43">
        <v>5.2</v>
      </c>
      <c r="I109" s="43">
        <v>24.4</v>
      </c>
      <c r="J109" s="43">
        <v>100</v>
      </c>
      <c r="K109" s="44">
        <v>34</v>
      </c>
      <c r="L109" s="43">
        <v>9.5</v>
      </c>
    </row>
    <row r="110" spans="1:12" ht="15">
      <c r="A110" s="23"/>
      <c r="B110" s="15"/>
      <c r="C110" s="11"/>
      <c r="D110" s="7" t="s">
        <v>27</v>
      </c>
      <c r="E110" s="42" t="s">
        <v>70</v>
      </c>
      <c r="F110" s="43">
        <v>250</v>
      </c>
      <c r="G110" s="43">
        <v>9.6</v>
      </c>
      <c r="H110" s="43">
        <v>6.5</v>
      </c>
      <c r="I110" s="43">
        <v>30.2</v>
      </c>
      <c r="J110" s="43">
        <v>174</v>
      </c>
      <c r="K110" s="44">
        <v>109</v>
      </c>
      <c r="L110" s="43">
        <v>31.9</v>
      </c>
    </row>
    <row r="111" spans="1:12" ht="15">
      <c r="A111" s="23"/>
      <c r="B111" s="15"/>
      <c r="C111" s="11"/>
      <c r="D111" s="7" t="s">
        <v>28</v>
      </c>
      <c r="E111" s="42" t="s">
        <v>71</v>
      </c>
      <c r="F111" s="43">
        <v>250</v>
      </c>
      <c r="G111" s="43">
        <v>13.3</v>
      </c>
      <c r="H111" s="43">
        <v>6.6</v>
      </c>
      <c r="I111" s="43">
        <v>47</v>
      </c>
      <c r="J111" s="43">
        <v>190</v>
      </c>
      <c r="K111" s="44">
        <v>773</v>
      </c>
      <c r="L111" s="43">
        <v>40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72</v>
      </c>
      <c r="F113" s="43">
        <v>200</v>
      </c>
      <c r="G113" s="43">
        <v>0.68</v>
      </c>
      <c r="H113" s="43"/>
      <c r="I113" s="43">
        <v>23.05</v>
      </c>
      <c r="J113" s="43">
        <v>95</v>
      </c>
      <c r="K113" s="44">
        <v>461</v>
      </c>
      <c r="L113" s="43">
        <v>4.3</v>
      </c>
    </row>
    <row r="114" spans="1:12" ht="15">
      <c r="A114" s="23"/>
      <c r="B114" s="15"/>
      <c r="C114" s="11"/>
      <c r="D114" s="7" t="s">
        <v>31</v>
      </c>
      <c r="E114" s="42" t="s">
        <v>40</v>
      </c>
      <c r="F114" s="43">
        <v>60</v>
      </c>
      <c r="G114" s="43">
        <v>5</v>
      </c>
      <c r="H114" s="43">
        <v>1.2</v>
      </c>
      <c r="I114" s="43">
        <v>22</v>
      </c>
      <c r="J114" s="43">
        <v>136</v>
      </c>
      <c r="K114" s="44">
        <v>573</v>
      </c>
      <c r="L114" s="43">
        <v>5.5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 t="s">
        <v>27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 t="shared" ref="G118:J118" si="56">SUM(G109:G117)</f>
        <v>32.17</v>
      </c>
      <c r="H118" s="19">
        <f t="shared" si="56"/>
        <v>19.499999999999996</v>
      </c>
      <c r="I118" s="19">
        <f t="shared" si="56"/>
        <v>146.64999999999998</v>
      </c>
      <c r="J118" s="19">
        <f t="shared" si="56"/>
        <v>695</v>
      </c>
      <c r="K118" s="25"/>
      <c r="L118" s="19">
        <f t="shared" ref="L118" si="57">SUM(L109:L117)</f>
        <v>91.2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1060</v>
      </c>
      <c r="G119" s="32">
        <f t="shared" ref="G119" si="58">G108+G118</f>
        <v>37.97</v>
      </c>
      <c r="H119" s="32">
        <f t="shared" ref="H119" si="59">H108+H118</f>
        <v>24.499999999999996</v>
      </c>
      <c r="I119" s="32">
        <f t="shared" ref="I119" si="60">I108+I118</f>
        <v>156.24999999999997</v>
      </c>
      <c r="J119" s="32">
        <f t="shared" ref="J119:L119" si="61">J108+J118</f>
        <v>802</v>
      </c>
      <c r="K119" s="32"/>
      <c r="L119" s="32">
        <f t="shared" si="61"/>
        <v>118.2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 t="s">
        <v>43</v>
      </c>
      <c r="E126" s="42" t="s">
        <v>48</v>
      </c>
      <c r="F126" s="43">
        <v>200</v>
      </c>
      <c r="G126" s="43">
        <v>5.8</v>
      </c>
      <c r="H126" s="43">
        <v>5</v>
      </c>
      <c r="I126" s="43">
        <v>9.6</v>
      </c>
      <c r="J126" s="43">
        <v>107</v>
      </c>
      <c r="K126" s="44">
        <v>468</v>
      </c>
      <c r="L126" s="43">
        <v>27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200</v>
      </c>
      <c r="G127" s="19">
        <f t="shared" ref="G127:J127" si="62">SUM(G120:G126)</f>
        <v>5.8</v>
      </c>
      <c r="H127" s="19">
        <f t="shared" si="62"/>
        <v>5</v>
      </c>
      <c r="I127" s="19">
        <f t="shared" si="62"/>
        <v>9.6</v>
      </c>
      <c r="J127" s="19">
        <f t="shared" si="62"/>
        <v>107</v>
      </c>
      <c r="K127" s="25"/>
      <c r="L127" s="19">
        <f t="shared" ref="L127" si="63">SUM(L120:L126)</f>
        <v>27</v>
      </c>
    </row>
    <row r="128" spans="1:12" ht="25.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73</v>
      </c>
      <c r="F128" s="43">
        <v>100</v>
      </c>
      <c r="G128" s="43">
        <v>7.21</v>
      </c>
      <c r="H128" s="43">
        <v>7.21</v>
      </c>
      <c r="I128" s="43">
        <v>22.46</v>
      </c>
      <c r="J128" s="43">
        <v>100</v>
      </c>
      <c r="K128" s="44">
        <v>544</v>
      </c>
      <c r="L128" s="43">
        <v>18</v>
      </c>
    </row>
    <row r="129" spans="1:12" ht="15">
      <c r="A129" s="14"/>
      <c r="B129" s="15"/>
      <c r="C129" s="11"/>
      <c r="D129" s="7" t="s">
        <v>27</v>
      </c>
      <c r="E129" s="42" t="s">
        <v>74</v>
      </c>
      <c r="F129" s="43">
        <v>250</v>
      </c>
      <c r="G129" s="43">
        <v>9.6</v>
      </c>
      <c r="H129" s="43">
        <v>6.5</v>
      </c>
      <c r="I129" s="43">
        <v>16</v>
      </c>
      <c r="J129" s="43">
        <v>119</v>
      </c>
      <c r="K129" s="44">
        <v>127</v>
      </c>
      <c r="L129" s="43">
        <v>15.06</v>
      </c>
    </row>
    <row r="130" spans="1:12" ht="15">
      <c r="A130" s="14"/>
      <c r="B130" s="15"/>
      <c r="C130" s="11"/>
      <c r="D130" s="7" t="s">
        <v>28</v>
      </c>
      <c r="E130" s="42" t="s">
        <v>56</v>
      </c>
      <c r="F130" s="43">
        <v>100</v>
      </c>
      <c r="G130" s="43">
        <v>11.8</v>
      </c>
      <c r="H130" s="43">
        <v>7.34</v>
      </c>
      <c r="I130" s="43">
        <v>16.88</v>
      </c>
      <c r="J130" s="43">
        <v>103</v>
      </c>
      <c r="K130" s="44">
        <v>401</v>
      </c>
      <c r="L130" s="43">
        <v>20.399999999999999</v>
      </c>
    </row>
    <row r="131" spans="1:12" ht="15">
      <c r="A131" s="14"/>
      <c r="B131" s="15"/>
      <c r="C131" s="11"/>
      <c r="D131" s="7" t="s">
        <v>29</v>
      </c>
      <c r="E131" s="42" t="s">
        <v>75</v>
      </c>
      <c r="F131" s="43">
        <v>180</v>
      </c>
      <c r="G131" s="43">
        <v>7</v>
      </c>
      <c r="H131" s="43">
        <v>15.6</v>
      </c>
      <c r="I131" s="43">
        <v>14.8</v>
      </c>
      <c r="J131" s="43">
        <v>150</v>
      </c>
      <c r="K131" s="44">
        <v>202</v>
      </c>
      <c r="L131" s="43">
        <v>20.100000000000001</v>
      </c>
    </row>
    <row r="132" spans="1:12" ht="15">
      <c r="A132" s="14"/>
      <c r="B132" s="15"/>
      <c r="C132" s="11"/>
      <c r="D132" s="7" t="s">
        <v>30</v>
      </c>
      <c r="E132" s="42" t="s">
        <v>52</v>
      </c>
      <c r="F132" s="43">
        <v>200</v>
      </c>
      <c r="G132" s="43">
        <v>0.12</v>
      </c>
      <c r="H132" s="43"/>
      <c r="I132" s="43">
        <v>38.71</v>
      </c>
      <c r="J132" s="43">
        <v>155</v>
      </c>
      <c r="K132" s="44">
        <v>196</v>
      </c>
      <c r="L132" s="43">
        <v>5.2</v>
      </c>
    </row>
    <row r="133" spans="1:12" ht="15">
      <c r="A133" s="14"/>
      <c r="B133" s="15"/>
      <c r="C133" s="11"/>
      <c r="D133" s="7" t="s">
        <v>31</v>
      </c>
      <c r="E133" s="42" t="s">
        <v>40</v>
      </c>
      <c r="F133" s="43">
        <v>60</v>
      </c>
      <c r="G133" s="43">
        <v>5</v>
      </c>
      <c r="H133" s="43">
        <v>1.2</v>
      </c>
      <c r="I133" s="43">
        <v>22</v>
      </c>
      <c r="J133" s="43">
        <v>136</v>
      </c>
      <c r="K133" s="44">
        <v>573</v>
      </c>
      <c r="L133" s="43">
        <v>5.5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890</v>
      </c>
      <c r="G137" s="19">
        <f t="shared" ref="G137:J137" si="64">SUM(G128:G136)</f>
        <v>40.729999999999997</v>
      </c>
      <c r="H137" s="19">
        <f t="shared" si="64"/>
        <v>37.85</v>
      </c>
      <c r="I137" s="19">
        <f t="shared" si="64"/>
        <v>130.85</v>
      </c>
      <c r="J137" s="19">
        <f t="shared" si="64"/>
        <v>763</v>
      </c>
      <c r="K137" s="25"/>
      <c r="L137" s="19">
        <f t="shared" ref="L137" si="65">SUM(L128:L136)</f>
        <v>84.26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1090</v>
      </c>
      <c r="G138" s="32">
        <f t="shared" ref="G138" si="66">G127+G137</f>
        <v>46.529999999999994</v>
      </c>
      <c r="H138" s="32">
        <f t="shared" ref="H138" si="67">H127+H137</f>
        <v>42.85</v>
      </c>
      <c r="I138" s="32">
        <f t="shared" ref="I138" si="68">I127+I137</f>
        <v>140.44999999999999</v>
      </c>
      <c r="J138" s="32">
        <f t="shared" ref="J138:L138" si="69">J127+J137</f>
        <v>870</v>
      </c>
      <c r="K138" s="32"/>
      <c r="L138" s="32">
        <f t="shared" si="69"/>
        <v>111.26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 t="s">
        <v>43</v>
      </c>
      <c r="E145" s="42" t="s">
        <v>49</v>
      </c>
      <c r="F145" s="43">
        <v>200</v>
      </c>
      <c r="G145" s="43">
        <v>5.8</v>
      </c>
      <c r="H145" s="43">
        <v>5</v>
      </c>
      <c r="I145" s="43">
        <v>9.6</v>
      </c>
      <c r="J145" s="43">
        <v>107</v>
      </c>
      <c r="K145" s="44">
        <v>468</v>
      </c>
      <c r="L145" s="43">
        <v>27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200</v>
      </c>
      <c r="G146" s="19">
        <f t="shared" ref="G146:J146" si="70">SUM(G139:G145)</f>
        <v>5.8</v>
      </c>
      <c r="H146" s="19">
        <f t="shared" si="70"/>
        <v>5</v>
      </c>
      <c r="I146" s="19">
        <f t="shared" si="70"/>
        <v>9.6</v>
      </c>
      <c r="J146" s="19">
        <f t="shared" si="70"/>
        <v>107</v>
      </c>
      <c r="K146" s="25"/>
      <c r="L146" s="19">
        <f t="shared" ref="L146" si="71">SUM(L139:L145)</f>
        <v>27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76</v>
      </c>
      <c r="F147" s="43">
        <v>100</v>
      </c>
      <c r="G147" s="43">
        <v>3.2</v>
      </c>
      <c r="H147" s="43">
        <v>14.06</v>
      </c>
      <c r="I147" s="43">
        <v>10</v>
      </c>
      <c r="J147" s="43">
        <v>120</v>
      </c>
      <c r="K147" s="44">
        <v>47</v>
      </c>
      <c r="L147" s="43">
        <v>15</v>
      </c>
    </row>
    <row r="148" spans="1:12" ht="15">
      <c r="A148" s="23"/>
      <c r="B148" s="15"/>
      <c r="C148" s="11"/>
      <c r="D148" s="7" t="s">
        <v>27</v>
      </c>
      <c r="E148" s="42" t="s">
        <v>77</v>
      </c>
      <c r="F148" s="43">
        <v>250</v>
      </c>
      <c r="G148" s="43">
        <v>5.4</v>
      </c>
      <c r="H148" s="43">
        <v>4</v>
      </c>
      <c r="I148" s="43">
        <v>18.2</v>
      </c>
      <c r="J148" s="43">
        <v>150</v>
      </c>
      <c r="K148" s="44">
        <v>95</v>
      </c>
      <c r="L148" s="43">
        <v>32.06</v>
      </c>
    </row>
    <row r="149" spans="1:12" ht="15">
      <c r="A149" s="23"/>
      <c r="B149" s="15"/>
      <c r="C149" s="11"/>
      <c r="D149" s="7" t="s">
        <v>28</v>
      </c>
      <c r="E149" s="42" t="s">
        <v>78</v>
      </c>
      <c r="F149" s="43">
        <v>100</v>
      </c>
      <c r="G149" s="43">
        <v>6</v>
      </c>
      <c r="H149" s="43">
        <v>3.9</v>
      </c>
      <c r="I149" s="43"/>
      <c r="J149" s="43">
        <v>159</v>
      </c>
      <c r="K149" s="44">
        <v>658</v>
      </c>
      <c r="L149" s="43">
        <v>40</v>
      </c>
    </row>
    <row r="150" spans="1:12" ht="15">
      <c r="A150" s="23"/>
      <c r="B150" s="15"/>
      <c r="C150" s="11"/>
      <c r="D150" s="7" t="s">
        <v>29</v>
      </c>
      <c r="E150" s="42" t="s">
        <v>79</v>
      </c>
      <c r="F150" s="43">
        <v>200</v>
      </c>
      <c r="G150" s="43">
        <v>4.5</v>
      </c>
      <c r="H150" s="43">
        <v>6.9</v>
      </c>
      <c r="I150" s="43">
        <v>25</v>
      </c>
      <c r="J150" s="43">
        <v>168</v>
      </c>
      <c r="K150" s="44">
        <v>377</v>
      </c>
      <c r="L150" s="43">
        <v>34.020000000000003</v>
      </c>
    </row>
    <row r="151" spans="1:12" ht="15">
      <c r="A151" s="23"/>
      <c r="B151" s="15"/>
      <c r="C151" s="11"/>
      <c r="D151" s="7" t="s">
        <v>30</v>
      </c>
      <c r="E151" s="42" t="s">
        <v>61</v>
      </c>
      <c r="F151" s="43">
        <v>200</v>
      </c>
      <c r="G151" s="43">
        <v>0.56000000000000005</v>
      </c>
      <c r="H151" s="43"/>
      <c r="I151" s="43">
        <v>27.4</v>
      </c>
      <c r="J151" s="43">
        <v>112</v>
      </c>
      <c r="K151" s="44">
        <v>495</v>
      </c>
      <c r="L151" s="43">
        <v>8</v>
      </c>
    </row>
    <row r="152" spans="1:12" ht="15">
      <c r="A152" s="23"/>
      <c r="B152" s="15"/>
      <c r="C152" s="11"/>
      <c r="D152" s="7" t="s">
        <v>31</v>
      </c>
      <c r="E152" s="42" t="s">
        <v>40</v>
      </c>
      <c r="F152" s="43">
        <v>60</v>
      </c>
      <c r="G152" s="43">
        <v>5</v>
      </c>
      <c r="H152" s="43">
        <v>1.2</v>
      </c>
      <c r="I152" s="43">
        <v>22</v>
      </c>
      <c r="J152" s="43">
        <v>136</v>
      </c>
      <c r="K152" s="44">
        <v>573</v>
      </c>
      <c r="L152" s="43">
        <v>5.5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 t="s">
        <v>27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 t="s">
        <v>28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910</v>
      </c>
      <c r="G156" s="19">
        <f t="shared" ref="G156:J156" si="72">SUM(G147:G155)</f>
        <v>24.66</v>
      </c>
      <c r="H156" s="19">
        <f t="shared" si="72"/>
        <v>30.06</v>
      </c>
      <c r="I156" s="19">
        <f t="shared" si="72"/>
        <v>102.6</v>
      </c>
      <c r="J156" s="19">
        <f t="shared" si="72"/>
        <v>845</v>
      </c>
      <c r="K156" s="25"/>
      <c r="L156" s="19">
        <f t="shared" ref="L156" si="73">SUM(L147:L155)</f>
        <v>134.58000000000001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1110</v>
      </c>
      <c r="G157" s="32">
        <f t="shared" ref="G157" si="74">G146+G156</f>
        <v>30.46</v>
      </c>
      <c r="H157" s="32">
        <f t="shared" ref="H157" si="75">H146+H156</f>
        <v>35.06</v>
      </c>
      <c r="I157" s="32">
        <f t="shared" ref="I157" si="76">I146+I156</f>
        <v>112.19999999999999</v>
      </c>
      <c r="J157" s="32">
        <f t="shared" ref="J157:L157" si="77">J146+J156</f>
        <v>952</v>
      </c>
      <c r="K157" s="32"/>
      <c r="L157" s="32">
        <f t="shared" si="77"/>
        <v>161.58000000000001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 t="s">
        <v>43</v>
      </c>
      <c r="E164" s="42" t="s">
        <v>48</v>
      </c>
      <c r="F164" s="43">
        <v>200</v>
      </c>
      <c r="G164" s="43">
        <v>5.8</v>
      </c>
      <c r="H164" s="43">
        <v>5</v>
      </c>
      <c r="I164" s="43">
        <v>9.6</v>
      </c>
      <c r="J164" s="43">
        <v>107</v>
      </c>
      <c r="K164" s="44">
        <v>468</v>
      </c>
      <c r="L164" s="43">
        <v>27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200</v>
      </c>
      <c r="G165" s="19">
        <f t="shared" ref="G165:J165" si="78">SUM(G158:G164)</f>
        <v>5.8</v>
      </c>
      <c r="H165" s="19">
        <f t="shared" si="78"/>
        <v>5</v>
      </c>
      <c r="I165" s="19">
        <f t="shared" si="78"/>
        <v>9.6</v>
      </c>
      <c r="J165" s="19">
        <f t="shared" si="78"/>
        <v>107</v>
      </c>
      <c r="K165" s="25"/>
      <c r="L165" s="19">
        <f t="shared" ref="L165" si="79">SUM(L158:L164)</f>
        <v>27</v>
      </c>
    </row>
    <row r="166" spans="1:12" ht="25.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80</v>
      </c>
      <c r="F166" s="43">
        <v>100</v>
      </c>
      <c r="G166" s="43">
        <v>4.29</v>
      </c>
      <c r="H166" s="43">
        <v>9.4499999999999993</v>
      </c>
      <c r="I166" s="43">
        <v>10.5</v>
      </c>
      <c r="J166" s="43">
        <v>121</v>
      </c>
      <c r="K166" s="44">
        <v>544</v>
      </c>
      <c r="L166" s="43">
        <v>11</v>
      </c>
    </row>
    <row r="167" spans="1:12" ht="15">
      <c r="A167" s="23"/>
      <c r="B167" s="15"/>
      <c r="C167" s="11"/>
      <c r="D167" s="7" t="s">
        <v>27</v>
      </c>
      <c r="E167" s="42" t="s">
        <v>81</v>
      </c>
      <c r="F167" s="43">
        <v>250</v>
      </c>
      <c r="G167" s="43">
        <v>5.8</v>
      </c>
      <c r="H167" s="43">
        <v>8</v>
      </c>
      <c r="I167" s="43">
        <v>12.8</v>
      </c>
      <c r="J167" s="43">
        <v>158</v>
      </c>
      <c r="K167" s="44">
        <v>252</v>
      </c>
      <c r="L167" s="43">
        <v>20.059999999999999</v>
      </c>
    </row>
    <row r="168" spans="1:12" ht="15">
      <c r="A168" s="23"/>
      <c r="B168" s="15"/>
      <c r="C168" s="11"/>
      <c r="D168" s="7" t="s">
        <v>28</v>
      </c>
      <c r="E168" s="42" t="s">
        <v>82</v>
      </c>
      <c r="F168" s="43">
        <v>180</v>
      </c>
      <c r="G168" s="43">
        <v>4.0999999999999996</v>
      </c>
      <c r="H168" s="43">
        <v>8.4499999999999993</v>
      </c>
      <c r="I168" s="43">
        <v>18.78</v>
      </c>
      <c r="J168" s="43">
        <v>94</v>
      </c>
      <c r="K168" s="44">
        <v>440</v>
      </c>
      <c r="L168" s="43">
        <v>29.49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64</v>
      </c>
      <c r="F170" s="43">
        <v>100</v>
      </c>
      <c r="G170" s="43">
        <v>0.12</v>
      </c>
      <c r="H170" s="43"/>
      <c r="I170" s="43">
        <v>30.88</v>
      </c>
      <c r="J170" s="43">
        <v>155</v>
      </c>
      <c r="K170" s="44">
        <v>959</v>
      </c>
      <c r="L170" s="43">
        <v>7</v>
      </c>
    </row>
    <row r="171" spans="1:12" ht="15">
      <c r="A171" s="23"/>
      <c r="B171" s="15"/>
      <c r="C171" s="11"/>
      <c r="D171" s="7" t="s">
        <v>31</v>
      </c>
      <c r="E171" s="42" t="s">
        <v>40</v>
      </c>
      <c r="F171" s="43">
        <v>60</v>
      </c>
      <c r="G171" s="43">
        <v>5</v>
      </c>
      <c r="H171" s="43">
        <v>1.2</v>
      </c>
      <c r="I171" s="43">
        <v>22</v>
      </c>
      <c r="J171" s="43">
        <v>136</v>
      </c>
      <c r="K171" s="44">
        <v>573</v>
      </c>
      <c r="L171" s="43">
        <v>5.5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 t="s">
        <v>27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690</v>
      </c>
      <c r="G175" s="19">
        <f t="shared" ref="G175:J175" si="80">SUM(G166:G174)</f>
        <v>19.309999999999999</v>
      </c>
      <c r="H175" s="19">
        <f t="shared" si="80"/>
        <v>27.099999999999998</v>
      </c>
      <c r="I175" s="19">
        <f t="shared" si="80"/>
        <v>94.96</v>
      </c>
      <c r="J175" s="19">
        <f t="shared" si="80"/>
        <v>664</v>
      </c>
      <c r="K175" s="25"/>
      <c r="L175" s="19">
        <f t="shared" ref="L175" si="81">SUM(L166:L174)</f>
        <v>73.05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890</v>
      </c>
      <c r="G176" s="32">
        <f t="shared" ref="G176" si="82">G165+G175</f>
        <v>25.11</v>
      </c>
      <c r="H176" s="32">
        <f t="shared" ref="H176" si="83">H165+H175</f>
        <v>32.099999999999994</v>
      </c>
      <c r="I176" s="32">
        <f t="shared" ref="I176" si="84">I165+I175</f>
        <v>104.55999999999999</v>
      </c>
      <c r="J176" s="32">
        <f t="shared" ref="J176:L176" si="85">J165+J175</f>
        <v>771</v>
      </c>
      <c r="K176" s="32"/>
      <c r="L176" s="32">
        <f t="shared" si="85"/>
        <v>100.05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 t="s">
        <v>43</v>
      </c>
      <c r="E183" s="42" t="s">
        <v>44</v>
      </c>
      <c r="F183" s="43">
        <v>200</v>
      </c>
      <c r="G183" s="43">
        <v>5.8</v>
      </c>
      <c r="H183" s="43">
        <v>5</v>
      </c>
      <c r="I183" s="43">
        <v>9.6</v>
      </c>
      <c r="J183" s="43">
        <v>107</v>
      </c>
      <c r="K183" s="44">
        <v>468</v>
      </c>
      <c r="L183" s="43">
        <v>27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200</v>
      </c>
      <c r="G184" s="19">
        <f t="shared" ref="G184:J184" si="86">SUM(G177:G183)</f>
        <v>5.8</v>
      </c>
      <c r="H184" s="19">
        <f t="shared" si="86"/>
        <v>5</v>
      </c>
      <c r="I184" s="19">
        <f t="shared" si="86"/>
        <v>9.6</v>
      </c>
      <c r="J184" s="19">
        <f t="shared" si="86"/>
        <v>107</v>
      </c>
      <c r="K184" s="25"/>
      <c r="L184" s="19">
        <f t="shared" ref="L184" si="87">SUM(L177:L183)</f>
        <v>27</v>
      </c>
    </row>
    <row r="185" spans="1:12" ht="25.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83</v>
      </c>
      <c r="F185" s="43">
        <v>100</v>
      </c>
      <c r="G185" s="43">
        <v>2.31</v>
      </c>
      <c r="H185" s="43">
        <v>7.11</v>
      </c>
      <c r="I185" s="43">
        <v>14.71</v>
      </c>
      <c r="J185" s="43">
        <v>115</v>
      </c>
      <c r="K185" s="44">
        <v>33</v>
      </c>
      <c r="L185" s="43">
        <v>18</v>
      </c>
    </row>
    <row r="186" spans="1:12" ht="15">
      <c r="A186" s="23"/>
      <c r="B186" s="15"/>
      <c r="C186" s="11"/>
      <c r="D186" s="7" t="s">
        <v>27</v>
      </c>
      <c r="E186" s="42" t="s">
        <v>84</v>
      </c>
      <c r="F186" s="43">
        <v>250</v>
      </c>
      <c r="G186" s="43">
        <v>9.6</v>
      </c>
      <c r="H186" s="43">
        <v>6.5</v>
      </c>
      <c r="I186" s="43">
        <v>16</v>
      </c>
      <c r="J186" s="43">
        <v>119</v>
      </c>
      <c r="K186" s="44">
        <v>104</v>
      </c>
      <c r="L186" s="43">
        <v>35.18</v>
      </c>
    </row>
    <row r="187" spans="1:12" ht="15">
      <c r="A187" s="23"/>
      <c r="B187" s="15"/>
      <c r="C187" s="11"/>
      <c r="D187" s="7" t="s">
        <v>28</v>
      </c>
      <c r="E187" s="42" t="s">
        <v>88</v>
      </c>
      <c r="F187" s="43">
        <v>100</v>
      </c>
      <c r="G187" s="43">
        <v>6</v>
      </c>
      <c r="H187" s="43">
        <v>3.9</v>
      </c>
      <c r="I187" s="43"/>
      <c r="J187" s="43">
        <v>159</v>
      </c>
      <c r="K187" s="44">
        <v>318</v>
      </c>
      <c r="L187" s="43">
        <v>13.83</v>
      </c>
    </row>
    <row r="188" spans="1:12" ht="15">
      <c r="A188" s="23"/>
      <c r="B188" s="15"/>
      <c r="C188" s="11"/>
      <c r="D188" s="7" t="s">
        <v>29</v>
      </c>
      <c r="E188" s="42" t="s">
        <v>85</v>
      </c>
      <c r="F188" s="43">
        <v>200</v>
      </c>
      <c r="G188" s="43">
        <v>7.92</v>
      </c>
      <c r="H188" s="43">
        <v>8.08</v>
      </c>
      <c r="I188" s="43">
        <v>21</v>
      </c>
      <c r="J188" s="43">
        <v>140</v>
      </c>
      <c r="K188" s="44">
        <v>256</v>
      </c>
      <c r="L188" s="43">
        <v>23.95</v>
      </c>
    </row>
    <row r="189" spans="1:12" ht="15">
      <c r="A189" s="23"/>
      <c r="B189" s="15"/>
      <c r="C189" s="11"/>
      <c r="D189" s="7" t="s">
        <v>30</v>
      </c>
      <c r="E189" s="42" t="s">
        <v>68</v>
      </c>
      <c r="F189" s="43">
        <v>200</v>
      </c>
      <c r="G189" s="43">
        <v>0.56000000000000005</v>
      </c>
      <c r="H189" s="43"/>
      <c r="I189" s="43">
        <v>27.4</v>
      </c>
      <c r="J189" s="43">
        <v>112</v>
      </c>
      <c r="K189" s="44">
        <v>3.4</v>
      </c>
      <c r="L189" s="43">
        <v>4.5</v>
      </c>
    </row>
    <row r="190" spans="1:12" ht="15">
      <c r="A190" s="23"/>
      <c r="B190" s="15"/>
      <c r="C190" s="11"/>
      <c r="D190" s="7" t="s">
        <v>31</v>
      </c>
      <c r="E190" s="42" t="s">
        <v>40</v>
      </c>
      <c r="F190" s="43">
        <v>60</v>
      </c>
      <c r="G190" s="43">
        <v>5</v>
      </c>
      <c r="H190" s="43">
        <v>1.2</v>
      </c>
      <c r="I190" s="43">
        <v>22</v>
      </c>
      <c r="J190" s="43">
        <v>136</v>
      </c>
      <c r="K190" s="44">
        <v>573</v>
      </c>
      <c r="L190" s="43">
        <v>5.5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 t="s">
        <v>27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 t="s">
        <v>28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910</v>
      </c>
      <c r="G194" s="19">
        <f t="shared" ref="G194:J194" si="88">SUM(G185:G193)</f>
        <v>31.389999999999997</v>
      </c>
      <c r="H194" s="19">
        <f t="shared" si="88"/>
        <v>26.789999999999996</v>
      </c>
      <c r="I194" s="19">
        <f t="shared" si="88"/>
        <v>101.11</v>
      </c>
      <c r="J194" s="19">
        <f t="shared" si="88"/>
        <v>781</v>
      </c>
      <c r="K194" s="25"/>
      <c r="L194" s="19">
        <f t="shared" ref="L194" si="89">SUM(L185:L193)</f>
        <v>100.96000000000001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1110</v>
      </c>
      <c r="G195" s="32">
        <f t="shared" ref="G195" si="90">G184+G194</f>
        <v>37.19</v>
      </c>
      <c r="H195" s="32">
        <f t="shared" ref="H195" si="91">H184+H194</f>
        <v>31.789999999999996</v>
      </c>
      <c r="I195" s="32">
        <f t="shared" ref="I195" si="92">I184+I194</f>
        <v>110.71</v>
      </c>
      <c r="J195" s="32">
        <f t="shared" ref="J195:L195" si="93">J184+J194</f>
        <v>888</v>
      </c>
      <c r="K195" s="32"/>
      <c r="L195" s="32">
        <f t="shared" si="93"/>
        <v>127.96000000000001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1055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34.380000000000003</v>
      </c>
      <c r="H196" s="34">
        <f t="shared" si="94"/>
        <v>36.234000000000009</v>
      </c>
      <c r="I196" s="34">
        <f t="shared" si="94"/>
        <v>126.13999999999999</v>
      </c>
      <c r="J196" s="34">
        <f t="shared" si="94"/>
        <v>905.69299999999998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121.36000000000001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2023-12-18T11:28:01Z</cp:lastPrinted>
  <dcterms:created xsi:type="dcterms:W3CDTF">2022-05-16T14:23:56Z</dcterms:created>
  <dcterms:modified xsi:type="dcterms:W3CDTF">2024-01-12T04:29:52Z</dcterms:modified>
</cp:coreProperties>
</file>