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0700.32171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F81" i="1" l="1"/>
  <c r="J81" i="1"/>
  <c r="F138" i="1"/>
  <c r="J138" i="1"/>
  <c r="J157" i="1"/>
  <c r="F195" i="1"/>
  <c r="J195" i="1"/>
  <c r="J119" i="1"/>
  <c r="F119" i="1"/>
  <c r="I119" i="1"/>
  <c r="H119" i="1"/>
  <c r="F100" i="1"/>
  <c r="J100" i="1"/>
  <c r="H100" i="1"/>
  <c r="F62" i="1"/>
  <c r="I62" i="1"/>
  <c r="H62" i="1"/>
  <c r="G62" i="1"/>
  <c r="J43" i="1"/>
  <c r="H43" i="1"/>
  <c r="F43" i="1"/>
  <c r="I24" i="1"/>
  <c r="F157" i="1"/>
  <c r="I195" i="1"/>
  <c r="G43" i="1"/>
  <c r="L81" i="1"/>
  <c r="L138" i="1"/>
  <c r="G157" i="1"/>
  <c r="L195" i="1"/>
  <c r="I138" i="1"/>
  <c r="I43" i="1"/>
  <c r="I100" i="1"/>
  <c r="I157" i="1"/>
  <c r="H24" i="1"/>
  <c r="H81" i="1"/>
  <c r="H138" i="1"/>
  <c r="H195" i="1"/>
  <c r="L24" i="1"/>
  <c r="H157" i="1"/>
  <c r="G100" i="1"/>
  <c r="I81" i="1"/>
  <c r="J24" i="1"/>
  <c r="G119" i="1"/>
  <c r="H196" i="1" l="1"/>
  <c r="J196" i="1"/>
  <c r="F196" i="1"/>
  <c r="I196" i="1"/>
  <c r="L196" i="1"/>
  <c r="G196" i="1"/>
</calcChain>
</file>

<file path=xl/sharedStrings.xml><?xml version="1.0" encoding="utf-8"?>
<sst xmlns="http://schemas.openxmlformats.org/spreadsheetml/2006/main" count="264" uniqueCount="88">
  <si>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</si>
  <si>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</si>
  <si>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</si>
  <si>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</si>
  <si>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</si>
  <si>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</si>
  <si>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</si>
  <si>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</si>
  <si>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</si>
  <si>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</si>
  <si>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</si>
  <si>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</si>
  <si>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</si>
  <si>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</si>
  <si>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</si>
  <si>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</si>
  <si>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</si>
  <si>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</si>
  <si>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</si>
  <si>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</si>
  <si>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</si>
  <si>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</si>
  <si>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</si>
  <si>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</si>
  <si>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</si>
  <si>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</si>
  <si>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</si>
  <si>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</si>
  <si>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</si>
  <si>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</si>
  <si>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</si>
  <si>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</si>
  <si>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</si>
  <si>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</si>
  <si>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</si>
  <si>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</si>
  <si>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</si>
  <si>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</si>
  <si>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</si>
  <si>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Подволошино</t>
  </si>
  <si>
    <t>Директор</t>
  </si>
  <si>
    <t>Федореева М.В.</t>
  </si>
  <si>
    <t>Каша манная вязкая с маслом сливочным</t>
  </si>
  <si>
    <t>Какао с молоком</t>
  </si>
  <si>
    <t>Бутерброд (хлеб пшеничный) с маслом сливочным</t>
  </si>
  <si>
    <t>Суп картофельный с мясом говядины п/ф</t>
  </si>
  <si>
    <t xml:space="preserve">Хлеб пшеничный </t>
  </si>
  <si>
    <t>Чай с сахаром</t>
  </si>
  <si>
    <t>Рагу с мясом говядины п/ф</t>
  </si>
  <si>
    <t>Хлеб пшеничный</t>
  </si>
  <si>
    <t>Каша молочная "Дружба" с маслом сливочным</t>
  </si>
  <si>
    <t>Бутерброд (хлеб пшеничный) с сыром</t>
  </si>
  <si>
    <t>Плов с курицей</t>
  </si>
  <si>
    <t>Кисель</t>
  </si>
  <si>
    <t>Бутерброд (Хлеб пшеничный) с маслом сливочным</t>
  </si>
  <si>
    <t>Макаронные изделия отварные с маслом сливочным</t>
  </si>
  <si>
    <t>Гуляш с консервой мясной</t>
  </si>
  <si>
    <t>Каркаде</t>
  </si>
  <si>
    <t>Суп харчо с мясом говядины п/ф</t>
  </si>
  <si>
    <t>Каша гречневая с маслом сливочным</t>
  </si>
  <si>
    <t>Гуляш с мясом говядины п/ф</t>
  </si>
  <si>
    <t>Кофейный напиток</t>
  </si>
  <si>
    <t>Рис отварной рассыпчатый с маслом сливочным</t>
  </si>
  <si>
    <t>Омлет запеченый с маслом сливочным</t>
  </si>
  <si>
    <t>Щи с мясом говядины п/ф</t>
  </si>
  <si>
    <t>Гуляш из мяса говядины п/ф</t>
  </si>
  <si>
    <t>Каша молочная вязкая из крупы "Геркулес" со сливочным маслом</t>
  </si>
  <si>
    <t>Суп с макаронными изделиями и курицей</t>
  </si>
  <si>
    <t>Макаронные изделия отварные со сливочным маслом</t>
  </si>
  <si>
    <t>Чай с сахаром и лимоном</t>
  </si>
  <si>
    <t>Каша "Боярская" молочная со сливочным маслом</t>
  </si>
  <si>
    <t>Чай с медом</t>
  </si>
  <si>
    <t>Суп с клецками и курицей</t>
  </si>
  <si>
    <t>Каша "Янтарная" со сливочным маслом</t>
  </si>
  <si>
    <t>Бутерброд (хлеб пшеничный) со сливочным маслом</t>
  </si>
  <si>
    <t>Каша пшеная молочная с маслом сливочным</t>
  </si>
  <si>
    <t>Борщ с курицей и сметаной</t>
  </si>
  <si>
    <t>Картофельное пюре смаслом сливочным</t>
  </si>
  <si>
    <t>Котлета из мяса говядины п/ф</t>
  </si>
  <si>
    <t>Компот из сухофруктов (С- витаминизацией)</t>
  </si>
  <si>
    <t>Какао на молоке</t>
  </si>
  <si>
    <t>Суп гороховый с гренками и курицей</t>
  </si>
  <si>
    <t>Каша гречневая рассыпчатая со сливочным маслом</t>
  </si>
  <si>
    <t>Тефтель из мяса говядины п/ф</t>
  </si>
  <si>
    <t>Азу по- домашнему с курицей</t>
  </si>
  <si>
    <t>Картофель по- домашнему с мясом говядины п/ф</t>
  </si>
  <si>
    <t>Суп уха из рыбной консервы "Сайра"</t>
  </si>
  <si>
    <t>Свекольник с мясом гоаядины п/ф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</si>
</sst>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</v>
      </c>
      <c r="H6" s="40">
        <v>11</v>
      </c>
      <c r="I6" s="40">
        <v>37</v>
      </c>
      <c r="J6" s="40">
        <v>343</v>
      </c>
      <c r="K6" s="41"/>
      <c r="L6" s="40">
        <v>4.7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0</v>
      </c>
      <c r="I8" s="43">
        <v>26</v>
      </c>
      <c r="J8" s="43">
        <v>119</v>
      </c>
      <c r="K8" s="44"/>
      <c r="L8" s="43">
        <v>6.64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4</v>
      </c>
      <c r="H9" s="43">
        <v>1</v>
      </c>
      <c r="I9" s="43">
        <v>26</v>
      </c>
      <c r="J9" s="43">
        <v>131</v>
      </c>
      <c r="K9" s="44"/>
      <c r="L9" s="43">
        <v>16.25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12</v>
      </c>
      <c r="I13" s="19">
        <f t="shared" si="0"/>
        <v>89</v>
      </c>
      <c r="J13" s="19">
        <f t="shared" si="0"/>
        <v>593</v>
      </c>
      <c r="K13" s="25"/>
      <c r="L13" s="19">
        <f t="shared" ref="L13" si="1">SUM(L6:L12)</f>
        <v>27.59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7</v>
      </c>
      <c r="H15" s="43">
        <v>7</v>
      </c>
      <c r="I15" s="43">
        <v>13</v>
      </c>
      <c r="J15" s="43">
        <v>162</v>
      </c>
      <c r="K15" s="44"/>
      <c r="L15" s="43">
        <v>35.54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180</v>
      </c>
      <c r="G16" s="43">
        <v>18</v>
      </c>
      <c r="H16" s="43">
        <v>17</v>
      </c>
      <c r="I16" s="43">
        <v>14</v>
      </c>
      <c r="J16" s="43">
        <v>180</v>
      </c>
      <c r="K16" s="44"/>
      <c r="L16" s="43">
        <v>22.55</v>
      </c>
    </row>
    <row r="17" spans="1:12" ht="15" x14ac:dyDescent="0.25">
      <c r="A17" s="23"/>
      <c r="B17" s="15"/>
      <c r="C17" s="11"/>
      <c r="D17" s="7" t="s">
        <v>29</v>
      </c>
      <c r="E17" s="42" t="s">
        <v>65</v>
      </c>
      <c r="F17" s="43">
        <v>180</v>
      </c>
      <c r="G17" s="43">
        <v>4</v>
      </c>
      <c r="H17" s="43">
        <v>8</v>
      </c>
      <c r="I17" s="43">
        <v>19</v>
      </c>
      <c r="J17" s="43">
        <v>140</v>
      </c>
      <c r="K17" s="44"/>
      <c r="L17" s="43">
        <v>3.53</v>
      </c>
    </row>
    <row r="18" spans="1:12" ht="1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0</v>
      </c>
      <c r="H18" s="43">
        <v>0</v>
      </c>
      <c r="I18" s="43">
        <v>39</v>
      </c>
      <c r="J18" s="43">
        <v>155</v>
      </c>
      <c r="K18" s="44"/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5</v>
      </c>
      <c r="H19" s="43">
        <v>1.2</v>
      </c>
      <c r="I19" s="43">
        <v>22</v>
      </c>
      <c r="J19" s="43">
        <v>136</v>
      </c>
      <c r="K19" s="44"/>
      <c r="L19" s="43">
        <v>2.48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34</v>
      </c>
      <c r="H23" s="19">
        <f t="shared" si="2"/>
        <v>33.200000000000003</v>
      </c>
      <c r="I23" s="19">
        <f t="shared" si="2"/>
        <v>107</v>
      </c>
      <c r="J23" s="19">
        <f t="shared" si="2"/>
        <v>773</v>
      </c>
      <c r="K23" s="25"/>
      <c r="L23" s="19">
        <f t="shared" ref="L23" si="3">SUM(L14:L22)</f>
        <v>80.100000000000009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49</v>
      </c>
      <c r="H24" s="32">
        <f t="shared" si="4"/>
        <v>45.2</v>
      </c>
      <c r="I24" s="32">
        <f t="shared" si="4"/>
        <v>196</v>
      </c>
      <c r="J24" s="32">
        <f t="shared" si="4"/>
        <v>1366</v>
      </c>
      <c r="K24" s="32"/>
      <c r="L24" s="32">
        <f t="shared" ref="L24" si="5">L13+L23</f>
        <v>107.69000000000001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9.5</v>
      </c>
      <c r="H25" s="40">
        <v>13.7</v>
      </c>
      <c r="I25" s="40">
        <v>61.8</v>
      </c>
      <c r="J25" s="40">
        <v>345</v>
      </c>
      <c r="K25" s="41"/>
      <c r="L25" s="40">
        <v>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2.79</v>
      </c>
      <c r="H27" s="43">
        <v>0.04</v>
      </c>
      <c r="I27" s="43">
        <v>19.8</v>
      </c>
      <c r="J27" s="43">
        <v>91</v>
      </c>
      <c r="K27" s="44"/>
      <c r="L27" s="43">
        <v>4.2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100</v>
      </c>
      <c r="G28" s="43">
        <v>4</v>
      </c>
      <c r="H28" s="43">
        <v>1</v>
      </c>
      <c r="I28" s="43">
        <v>26</v>
      </c>
      <c r="J28" s="43">
        <v>131</v>
      </c>
      <c r="K28" s="44"/>
      <c r="L28" s="43">
        <v>16.25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16.29</v>
      </c>
      <c r="H32" s="19">
        <f t="shared" ref="H32" si="7">SUM(H25:H31)</f>
        <v>14.739999999999998</v>
      </c>
      <c r="I32" s="19">
        <f t="shared" ref="I32" si="8">SUM(I25:I31)</f>
        <v>107.6</v>
      </c>
      <c r="J32" s="19">
        <f t="shared" ref="J32:L32" si="9">SUM(J25:J31)</f>
        <v>567</v>
      </c>
      <c r="K32" s="25"/>
      <c r="L32" s="19">
        <f t="shared" si="9"/>
        <v>25.15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5.8</v>
      </c>
      <c r="H34" s="43">
        <v>8</v>
      </c>
      <c r="I34" s="43">
        <v>12.8</v>
      </c>
      <c r="J34" s="43">
        <v>158</v>
      </c>
      <c r="K34" s="44"/>
      <c r="L34" s="43">
        <v>25.05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11.8</v>
      </c>
      <c r="H35" s="43">
        <v>7.34</v>
      </c>
      <c r="I35" s="43">
        <v>16.88</v>
      </c>
      <c r="J35" s="43">
        <v>103</v>
      </c>
      <c r="K35" s="44"/>
      <c r="L35" s="43">
        <v>18.55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180</v>
      </c>
      <c r="G36" s="43">
        <v>7.38</v>
      </c>
      <c r="H36" s="43">
        <v>8.4</v>
      </c>
      <c r="I36" s="43">
        <v>45.2</v>
      </c>
      <c r="J36" s="43">
        <v>294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0.68</v>
      </c>
      <c r="H37" s="43">
        <v>0</v>
      </c>
      <c r="I37" s="43">
        <v>23.05</v>
      </c>
      <c r="J37" s="43">
        <v>95</v>
      </c>
      <c r="K37" s="44"/>
      <c r="L37" s="43">
        <v>16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5</v>
      </c>
      <c r="H38" s="43">
        <v>1</v>
      </c>
      <c r="I38" s="43">
        <v>22</v>
      </c>
      <c r="J38" s="43">
        <v>136</v>
      </c>
      <c r="K38" s="44"/>
      <c r="L38" s="43">
        <v>2.48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30.66</v>
      </c>
      <c r="H42" s="19">
        <f t="shared" ref="H42" si="11">SUM(H33:H41)</f>
        <v>24.740000000000002</v>
      </c>
      <c r="I42" s="19">
        <f t="shared" ref="I42" si="12">SUM(I33:I41)</f>
        <v>119.92999999999999</v>
      </c>
      <c r="J42" s="19">
        <f t="shared" ref="J42:L42" si="13">SUM(J33:J41)</f>
        <v>786</v>
      </c>
      <c r="K42" s="25"/>
      <c r="L42" s="19">
        <f t="shared" si="13"/>
        <v>62.08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46.95</v>
      </c>
      <c r="H43" s="32">
        <f t="shared" ref="H43" si="15">H32+H42</f>
        <v>39.480000000000004</v>
      </c>
      <c r="I43" s="32">
        <f t="shared" ref="I43" si="16">I32+I42</f>
        <v>227.52999999999997</v>
      </c>
      <c r="J43" s="32">
        <f t="shared" ref="J43:L43" si="17">J32+J42</f>
        <v>1353</v>
      </c>
      <c r="K43" s="32"/>
      <c r="L43" s="32">
        <f t="shared" si="17"/>
        <v>87.22999999999999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13</v>
      </c>
      <c r="H44" s="40">
        <v>18.8</v>
      </c>
      <c r="I44" s="40">
        <v>65.8</v>
      </c>
      <c r="J44" s="40">
        <v>283</v>
      </c>
      <c r="K44" s="41"/>
      <c r="L44" s="40">
        <v>4.92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</v>
      </c>
      <c r="H46" s="43">
        <v>0</v>
      </c>
      <c r="I46" s="43">
        <v>15.04</v>
      </c>
      <c r="J46" s="43">
        <v>60</v>
      </c>
      <c r="K46" s="44"/>
      <c r="L46" s="43">
        <v>6.64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3.75</v>
      </c>
      <c r="H47" s="43">
        <v>1.45</v>
      </c>
      <c r="I47" s="43">
        <v>25.7</v>
      </c>
      <c r="J47" s="43">
        <v>131</v>
      </c>
      <c r="K47" s="44"/>
      <c r="L47" s="43">
        <v>18.8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16.75</v>
      </c>
      <c r="H51" s="19">
        <f t="shared" ref="H51" si="19">SUM(H44:H50)</f>
        <v>20.25</v>
      </c>
      <c r="I51" s="19">
        <f t="shared" ref="I51" si="20">SUM(I44:I50)</f>
        <v>106.54</v>
      </c>
      <c r="J51" s="19">
        <f t="shared" ref="J51:L51" si="21">SUM(J44:J50)</f>
        <v>474</v>
      </c>
      <c r="K51" s="25"/>
      <c r="L51" s="19">
        <f t="shared" si="21"/>
        <v>30.36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250</v>
      </c>
      <c r="G53" s="43">
        <v>6.1</v>
      </c>
      <c r="H53" s="43">
        <v>8.3000000000000007</v>
      </c>
      <c r="I53" s="43">
        <v>25.9</v>
      </c>
      <c r="J53" s="43">
        <v>103</v>
      </c>
      <c r="K53" s="44"/>
      <c r="L53" s="43">
        <v>15.06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250</v>
      </c>
      <c r="G54" s="43">
        <v>8.89</v>
      </c>
      <c r="H54" s="43">
        <v>7.4</v>
      </c>
      <c r="I54" s="43">
        <v>28.9</v>
      </c>
      <c r="J54" s="43">
        <v>287</v>
      </c>
      <c r="K54" s="44"/>
      <c r="L54" s="43">
        <v>29.49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0.56000000000000005</v>
      </c>
      <c r="H56" s="43">
        <v>0</v>
      </c>
      <c r="I56" s="43">
        <v>27.4</v>
      </c>
      <c r="J56" s="43">
        <v>112</v>
      </c>
      <c r="K56" s="44"/>
      <c r="L56" s="43">
        <v>16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5</v>
      </c>
      <c r="H57" s="43">
        <v>1.2</v>
      </c>
      <c r="I57" s="43">
        <v>22</v>
      </c>
      <c r="J57" s="43">
        <v>136</v>
      </c>
      <c r="K57" s="44"/>
      <c r="L57" s="43">
        <v>2.48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20.55</v>
      </c>
      <c r="H61" s="19">
        <f t="shared" ref="H61" si="23">SUM(H52:H60)</f>
        <v>16.900000000000002</v>
      </c>
      <c r="I61" s="19">
        <f t="shared" ref="I61" si="24">SUM(I52:I60)</f>
        <v>104.19999999999999</v>
      </c>
      <c r="J61" s="19">
        <f t="shared" ref="J61:L61" si="25">SUM(J52:J60)</f>
        <v>638</v>
      </c>
      <c r="K61" s="25"/>
      <c r="L61" s="19">
        <f t="shared" si="25"/>
        <v>63.029999999999994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37.299999999999997</v>
      </c>
      <c r="H62" s="32">
        <f t="shared" ref="H62" si="27">H51+H61</f>
        <v>37.150000000000006</v>
      </c>
      <c r="I62" s="32">
        <f t="shared" ref="I62" si="28">I51+I61</f>
        <v>210.74</v>
      </c>
      <c r="J62" s="32">
        <f t="shared" ref="J62:L62" si="29">J51+J61</f>
        <v>1112</v>
      </c>
      <c r="K62" s="32"/>
      <c r="L62" s="32">
        <f t="shared" si="29"/>
        <v>93.389999999999986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21.7</v>
      </c>
      <c r="H63" s="40">
        <v>17.2</v>
      </c>
      <c r="I63" s="40">
        <v>674</v>
      </c>
      <c r="J63" s="40">
        <v>380</v>
      </c>
      <c r="K63" s="41"/>
      <c r="L63" s="40">
        <v>8.9700000000000006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2.61</v>
      </c>
      <c r="H65" s="43">
        <v>0.45</v>
      </c>
      <c r="I65" s="43">
        <v>25.95</v>
      </c>
      <c r="J65" s="43">
        <v>119</v>
      </c>
      <c r="K65" s="44"/>
      <c r="L65" s="43">
        <v>6.64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60</v>
      </c>
      <c r="G66" s="43">
        <v>3.75</v>
      </c>
      <c r="H66" s="43">
        <v>1.45</v>
      </c>
      <c r="I66" s="43">
        <v>25.7</v>
      </c>
      <c r="J66" s="43">
        <v>131</v>
      </c>
      <c r="K66" s="44"/>
      <c r="L66" s="43">
        <v>16.25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28.06</v>
      </c>
      <c r="H70" s="19">
        <f t="shared" ref="H70" si="31">SUM(H63:H69)</f>
        <v>19.099999999999998</v>
      </c>
      <c r="I70" s="19">
        <f t="shared" ref="I70" si="32">SUM(I63:I69)</f>
        <v>725.65000000000009</v>
      </c>
      <c r="J70" s="19">
        <f t="shared" ref="J70:L70" si="33">SUM(J63:J69)</f>
        <v>630</v>
      </c>
      <c r="K70" s="25"/>
      <c r="L70" s="19">
        <f t="shared" si="33"/>
        <v>31.86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5.3</v>
      </c>
      <c r="H72" s="43">
        <v>8.8000000000000007</v>
      </c>
      <c r="I72" s="43">
        <v>20.5</v>
      </c>
      <c r="J72" s="43">
        <v>129</v>
      </c>
      <c r="K72" s="44"/>
      <c r="L72" s="43">
        <v>17.649999999999999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180</v>
      </c>
      <c r="G73" s="43">
        <v>7</v>
      </c>
      <c r="H73" s="43">
        <v>15.6</v>
      </c>
      <c r="I73" s="43">
        <v>14.8</v>
      </c>
      <c r="J73" s="43">
        <v>150</v>
      </c>
      <c r="K73" s="44"/>
      <c r="L73" s="43">
        <v>25.4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0.12</v>
      </c>
      <c r="H75" s="43">
        <v>0</v>
      </c>
      <c r="I75" s="43">
        <v>30.88</v>
      </c>
      <c r="J75" s="43">
        <v>155</v>
      </c>
      <c r="K75" s="44"/>
      <c r="L75" s="43">
        <v>16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5</v>
      </c>
      <c r="H76" s="43">
        <v>1.2</v>
      </c>
      <c r="I76" s="43">
        <v>22</v>
      </c>
      <c r="J76" s="43">
        <v>136</v>
      </c>
      <c r="K76" s="44"/>
      <c r="L76" s="43">
        <v>2.48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17.420000000000002</v>
      </c>
      <c r="H80" s="19">
        <f t="shared" ref="H80" si="35">SUM(H71:H79)</f>
        <v>25.599999999999998</v>
      </c>
      <c r="I80" s="19">
        <f t="shared" ref="I80" si="36">SUM(I71:I79)</f>
        <v>88.179999999999993</v>
      </c>
      <c r="J80" s="19">
        <f t="shared" ref="J80:L80" si="37">SUM(J71:J79)</f>
        <v>570</v>
      </c>
      <c r="K80" s="25"/>
      <c r="L80" s="19">
        <f t="shared" si="37"/>
        <v>61.529999999999994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1150</v>
      </c>
      <c r="G81" s="32">
        <f t="shared" ref="G81" si="38">G70+G80</f>
        <v>45.480000000000004</v>
      </c>
      <c r="H81" s="32">
        <f t="shared" ref="H81" si="39">H70+H80</f>
        <v>44.699999999999996</v>
      </c>
      <c r="I81" s="32">
        <f t="shared" ref="I81" si="40">I70+I80</f>
        <v>813.83</v>
      </c>
      <c r="J81" s="32">
        <f t="shared" ref="J81:L81" si="41">J70+J80</f>
        <v>1200</v>
      </c>
      <c r="K81" s="32"/>
      <c r="L81" s="32">
        <f t="shared" si="41"/>
        <v>93.389999999999986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10</v>
      </c>
      <c r="H82" s="40">
        <v>25.9</v>
      </c>
      <c r="I82" s="40">
        <v>5.5</v>
      </c>
      <c r="J82" s="40">
        <v>386</v>
      </c>
      <c r="K82" s="41"/>
      <c r="L82" s="40">
        <v>4.7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2.79</v>
      </c>
      <c r="H84" s="43">
        <v>0.04</v>
      </c>
      <c r="I84" s="43">
        <v>19.8</v>
      </c>
      <c r="J84" s="43">
        <v>91</v>
      </c>
      <c r="K84" s="44"/>
      <c r="L84" s="43">
        <v>4.2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>
        <v>16.25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16.54</v>
      </c>
      <c r="H89" s="19">
        <f t="shared" ref="H89" si="43">SUM(H82:H88)</f>
        <v>27.389999999999997</v>
      </c>
      <c r="I89" s="19">
        <f t="shared" ref="I89" si="44">SUM(I82:I88)</f>
        <v>51</v>
      </c>
      <c r="J89" s="19">
        <f t="shared" ref="J89:L89" si="45">SUM(J82:J88)</f>
        <v>608</v>
      </c>
      <c r="K89" s="25"/>
      <c r="L89" s="19">
        <f t="shared" si="45"/>
        <v>25.15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2.8</v>
      </c>
      <c r="H91" s="43">
        <v>7.1</v>
      </c>
      <c r="I91" s="43">
        <v>11.5</v>
      </c>
      <c r="J91" s="43">
        <v>132</v>
      </c>
      <c r="K91" s="44"/>
      <c r="L91" s="43">
        <v>25.05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200</v>
      </c>
      <c r="G92" s="43">
        <v>7.38</v>
      </c>
      <c r="H92" s="43">
        <v>8.4</v>
      </c>
      <c r="I92" s="43">
        <v>45.2</v>
      </c>
      <c r="J92" s="43">
        <v>294</v>
      </c>
      <c r="K92" s="44"/>
      <c r="L92" s="43">
        <v>18.55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0.56000000000000005</v>
      </c>
      <c r="H94" s="43">
        <v>0</v>
      </c>
      <c r="I94" s="43">
        <v>27.4</v>
      </c>
      <c r="J94" s="43">
        <v>112</v>
      </c>
      <c r="K94" s="44"/>
      <c r="L94" s="43">
        <v>16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5</v>
      </c>
      <c r="H95" s="43">
        <v>1.2</v>
      </c>
      <c r="I95" s="43">
        <v>22</v>
      </c>
      <c r="J95" s="43">
        <v>136</v>
      </c>
      <c r="K95" s="44"/>
      <c r="L95" s="43">
        <v>2.48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15.74</v>
      </c>
      <c r="H99" s="19">
        <f t="shared" ref="H99" si="47">SUM(H90:H98)</f>
        <v>16.7</v>
      </c>
      <c r="I99" s="19">
        <f t="shared" ref="I99" si="48">SUM(I90:I98)</f>
        <v>106.1</v>
      </c>
      <c r="J99" s="19">
        <f t="shared" ref="J99:L99" si="49">SUM(J90:J98)</f>
        <v>674</v>
      </c>
      <c r="K99" s="25"/>
      <c r="L99" s="19">
        <f t="shared" si="49"/>
        <v>62.08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1170</v>
      </c>
      <c r="G100" s="32">
        <f t="shared" ref="G100" si="50">G89+G99</f>
        <v>32.28</v>
      </c>
      <c r="H100" s="32">
        <f t="shared" ref="H100" si="51">H89+H99</f>
        <v>44.089999999999996</v>
      </c>
      <c r="I100" s="32">
        <f t="shared" ref="I100" si="52">I89+I99</f>
        <v>157.1</v>
      </c>
      <c r="J100" s="32">
        <f t="shared" ref="J100:L100" si="53">J89+J99</f>
        <v>1282</v>
      </c>
      <c r="K100" s="32"/>
      <c r="L100" s="32">
        <f t="shared" si="53"/>
        <v>87.22999999999999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7.7</v>
      </c>
      <c r="H101" s="40">
        <v>11.08</v>
      </c>
      <c r="I101" s="40">
        <v>36.700000000000003</v>
      </c>
      <c r="J101" s="40">
        <v>343</v>
      </c>
      <c r="K101" s="41"/>
      <c r="L101" s="40">
        <v>4.92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</v>
      </c>
      <c r="H103" s="43">
        <v>0</v>
      </c>
      <c r="I103" s="43">
        <v>15.04</v>
      </c>
      <c r="J103" s="43">
        <v>60</v>
      </c>
      <c r="K103" s="44"/>
      <c r="L103" s="43">
        <v>6.64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60</v>
      </c>
      <c r="G104" s="43">
        <v>3.75</v>
      </c>
      <c r="H104" s="43">
        <v>1.45</v>
      </c>
      <c r="I104" s="43">
        <v>25.7</v>
      </c>
      <c r="J104" s="43">
        <v>131</v>
      </c>
      <c r="K104" s="44"/>
      <c r="L104" s="43">
        <v>18.8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11.45</v>
      </c>
      <c r="H108" s="19">
        <f t="shared" si="54"/>
        <v>12.53</v>
      </c>
      <c r="I108" s="19">
        <f t="shared" si="54"/>
        <v>77.44</v>
      </c>
      <c r="J108" s="19">
        <f t="shared" si="54"/>
        <v>534</v>
      </c>
      <c r="K108" s="25"/>
      <c r="L108" s="19">
        <f t="shared" ref="L108" si="55">SUM(L101:L107)</f>
        <v>30.36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250</v>
      </c>
      <c r="G110" s="43">
        <v>9.6</v>
      </c>
      <c r="H110" s="43">
        <v>6.5</v>
      </c>
      <c r="I110" s="43">
        <v>30.2</v>
      </c>
      <c r="J110" s="43">
        <v>174</v>
      </c>
      <c r="K110" s="44"/>
      <c r="L110" s="43">
        <v>15.06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180</v>
      </c>
      <c r="G111" s="43">
        <v>7</v>
      </c>
      <c r="H111" s="43">
        <v>15.6</v>
      </c>
      <c r="I111" s="43">
        <v>14.8</v>
      </c>
      <c r="J111" s="43">
        <v>150</v>
      </c>
      <c r="K111" s="44"/>
      <c r="L111" s="43">
        <v>29.49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250</v>
      </c>
      <c r="G112" s="43">
        <v>13.3</v>
      </c>
      <c r="H112" s="43">
        <v>6.6</v>
      </c>
      <c r="I112" s="43">
        <v>47</v>
      </c>
      <c r="J112" s="43">
        <v>190</v>
      </c>
      <c r="K112" s="44"/>
      <c r="L112" s="43">
        <v>15.32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0.68</v>
      </c>
      <c r="H113" s="43">
        <v>0</v>
      </c>
      <c r="I113" s="43">
        <v>23.05</v>
      </c>
      <c r="J113" s="43">
        <v>155</v>
      </c>
      <c r="K113" s="44"/>
      <c r="L113" s="43">
        <v>16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5</v>
      </c>
      <c r="H114" s="43">
        <v>1.2</v>
      </c>
      <c r="I114" s="43">
        <v>22</v>
      </c>
      <c r="J114" s="43">
        <v>136</v>
      </c>
      <c r="K114" s="44"/>
      <c r="L114" s="43">
        <v>2.48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35.58</v>
      </c>
      <c r="H118" s="19">
        <f t="shared" si="56"/>
        <v>29.900000000000002</v>
      </c>
      <c r="I118" s="19">
        <f t="shared" si="56"/>
        <v>137.05000000000001</v>
      </c>
      <c r="J118" s="19">
        <f t="shared" si="56"/>
        <v>805</v>
      </c>
      <c r="K118" s="25"/>
      <c r="L118" s="19">
        <f t="shared" ref="L118" si="57">SUM(L109:L117)</f>
        <v>78.350000000000009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1400</v>
      </c>
      <c r="G119" s="32">
        <f t="shared" ref="G119" si="58">G108+G118</f>
        <v>47.03</v>
      </c>
      <c r="H119" s="32">
        <f t="shared" ref="H119" si="59">H108+H118</f>
        <v>42.43</v>
      </c>
      <c r="I119" s="32">
        <f t="shared" ref="I119" si="60">I108+I118</f>
        <v>214.49</v>
      </c>
      <c r="J119" s="32">
        <f t="shared" ref="J119:L119" si="61">J108+J118</f>
        <v>1339</v>
      </c>
      <c r="K119" s="32"/>
      <c r="L119" s="32">
        <f t="shared" si="61"/>
        <v>108.71000000000001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20.82</v>
      </c>
      <c r="H120" s="40">
        <v>18.8</v>
      </c>
      <c r="I120" s="40">
        <v>55.8</v>
      </c>
      <c r="J120" s="40">
        <v>443</v>
      </c>
      <c r="K120" s="41"/>
      <c r="L120" s="40">
        <v>6.11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2.61</v>
      </c>
      <c r="H122" s="43">
        <v>0.45</v>
      </c>
      <c r="I122" s="43">
        <v>25.95</v>
      </c>
      <c r="J122" s="43">
        <v>119</v>
      </c>
      <c r="K122" s="44"/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60</v>
      </c>
      <c r="G123" s="43">
        <v>3.75</v>
      </c>
      <c r="H123" s="43">
        <v>1.45</v>
      </c>
      <c r="I123" s="43">
        <v>25.7</v>
      </c>
      <c r="J123" s="43">
        <v>131</v>
      </c>
      <c r="K123" s="44"/>
      <c r="L123" s="43">
        <v>18.8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27.18</v>
      </c>
      <c r="H127" s="19">
        <f t="shared" si="62"/>
        <v>20.7</v>
      </c>
      <c r="I127" s="19">
        <f t="shared" si="62"/>
        <v>107.45</v>
      </c>
      <c r="J127" s="19">
        <f t="shared" si="62"/>
        <v>693</v>
      </c>
      <c r="K127" s="25"/>
      <c r="L127" s="19">
        <f t="shared" ref="L127" si="63">SUM(L120:L126)</f>
        <v>32.909999999999997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9.6</v>
      </c>
      <c r="H129" s="43">
        <v>6.5</v>
      </c>
      <c r="I129" s="43">
        <v>16</v>
      </c>
      <c r="J129" s="43">
        <v>119</v>
      </c>
      <c r="K129" s="44"/>
      <c r="L129" s="43">
        <v>15.06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180</v>
      </c>
      <c r="G130" s="43">
        <v>7</v>
      </c>
      <c r="H130" s="43">
        <v>15.6</v>
      </c>
      <c r="I130" s="43">
        <v>14.8</v>
      </c>
      <c r="J130" s="43">
        <v>150</v>
      </c>
      <c r="K130" s="44"/>
      <c r="L130" s="43">
        <v>30.26</v>
      </c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100</v>
      </c>
      <c r="G131" s="43">
        <v>11.8</v>
      </c>
      <c r="H131" s="43">
        <v>7.34</v>
      </c>
      <c r="I131" s="43">
        <v>16.88</v>
      </c>
      <c r="J131" s="43">
        <v>103</v>
      </c>
      <c r="K131" s="44"/>
      <c r="L131" s="43">
        <v>15.32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0.12</v>
      </c>
      <c r="H132" s="43">
        <v>0</v>
      </c>
      <c r="I132" s="43">
        <v>38.71</v>
      </c>
      <c r="J132" s="43">
        <v>155</v>
      </c>
      <c r="K132" s="44"/>
      <c r="L132" s="43">
        <v>4.5999999999999996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5</v>
      </c>
      <c r="H133" s="43">
        <v>1.2</v>
      </c>
      <c r="I133" s="43">
        <v>22</v>
      </c>
      <c r="J133" s="43">
        <v>136</v>
      </c>
      <c r="K133" s="44"/>
      <c r="L133" s="43">
        <v>2.48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33.520000000000003</v>
      </c>
      <c r="H137" s="19">
        <f t="shared" si="64"/>
        <v>30.64</v>
      </c>
      <c r="I137" s="19">
        <f t="shared" si="64"/>
        <v>108.39</v>
      </c>
      <c r="J137" s="19">
        <f t="shared" si="64"/>
        <v>663</v>
      </c>
      <c r="K137" s="25"/>
      <c r="L137" s="19">
        <f t="shared" ref="L137" si="65">SUM(L128:L136)</f>
        <v>67.72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60.7</v>
      </c>
      <c r="H138" s="32">
        <f t="shared" ref="H138" si="67">H127+H137</f>
        <v>51.34</v>
      </c>
      <c r="I138" s="32">
        <f t="shared" ref="I138" si="68">I127+I137</f>
        <v>215.84</v>
      </c>
      <c r="J138" s="32">
        <f t="shared" ref="J138:L138" si="69">J127+J137</f>
        <v>1356</v>
      </c>
      <c r="K138" s="32"/>
      <c r="L138" s="32">
        <f t="shared" si="69"/>
        <v>100.63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6.78</v>
      </c>
      <c r="H139" s="40">
        <v>14.59</v>
      </c>
      <c r="I139" s="40">
        <v>31.98</v>
      </c>
      <c r="J139" s="40">
        <v>335</v>
      </c>
      <c r="K139" s="41"/>
      <c r="L139" s="40">
        <v>6.96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2.79</v>
      </c>
      <c r="H141" s="43">
        <v>4.0000000000000001E-3</v>
      </c>
      <c r="I141" s="43">
        <v>19.8</v>
      </c>
      <c r="J141" s="43">
        <v>91</v>
      </c>
      <c r="K141" s="44"/>
      <c r="L141" s="43">
        <v>4.2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3.75</v>
      </c>
      <c r="H142" s="43">
        <v>1.45</v>
      </c>
      <c r="I142" s="43">
        <v>25.7</v>
      </c>
      <c r="J142" s="43">
        <v>131</v>
      </c>
      <c r="K142" s="44"/>
      <c r="L142" s="43">
        <v>16.25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13.32</v>
      </c>
      <c r="H146" s="19">
        <f t="shared" si="70"/>
        <v>16.044</v>
      </c>
      <c r="I146" s="19">
        <f t="shared" si="70"/>
        <v>77.48</v>
      </c>
      <c r="J146" s="19">
        <f t="shared" si="70"/>
        <v>557</v>
      </c>
      <c r="K146" s="25"/>
      <c r="L146" s="19">
        <f t="shared" ref="L146" si="71">SUM(L139:L145)</f>
        <v>27.41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5.4</v>
      </c>
      <c r="H148" s="43">
        <v>4</v>
      </c>
      <c r="I148" s="43">
        <v>18.2</v>
      </c>
      <c r="J148" s="43">
        <v>150</v>
      </c>
      <c r="K148" s="44"/>
      <c r="L148" s="43">
        <v>29.87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100</v>
      </c>
      <c r="G149" s="43">
        <v>6</v>
      </c>
      <c r="H149" s="43">
        <v>3.9</v>
      </c>
      <c r="I149" s="43">
        <v>0</v>
      </c>
      <c r="J149" s="43">
        <v>159</v>
      </c>
      <c r="K149" s="44"/>
      <c r="L149" s="43">
        <v>19.2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200</v>
      </c>
      <c r="G150" s="43">
        <v>4.5</v>
      </c>
      <c r="H150" s="43">
        <v>6.9</v>
      </c>
      <c r="I150" s="43">
        <v>25</v>
      </c>
      <c r="J150" s="43">
        <v>168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0.56000000000000005</v>
      </c>
      <c r="H151" s="43">
        <v>0</v>
      </c>
      <c r="I151" s="43">
        <v>27.4</v>
      </c>
      <c r="J151" s="43">
        <v>112</v>
      </c>
      <c r="K151" s="44"/>
      <c r="L151" s="43">
        <v>4.2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5</v>
      </c>
      <c r="H152" s="43">
        <v>1.2</v>
      </c>
      <c r="I152" s="43">
        <v>22</v>
      </c>
      <c r="J152" s="43">
        <v>136</v>
      </c>
      <c r="K152" s="44"/>
      <c r="L152" s="43">
        <v>2.48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21.46</v>
      </c>
      <c r="H156" s="19">
        <f t="shared" si="72"/>
        <v>16</v>
      </c>
      <c r="I156" s="19">
        <f t="shared" si="72"/>
        <v>92.6</v>
      </c>
      <c r="J156" s="19">
        <f t="shared" si="72"/>
        <v>725</v>
      </c>
      <c r="K156" s="25"/>
      <c r="L156" s="19">
        <f t="shared" ref="L156" si="73">SUM(L147:L155)</f>
        <v>55.75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34.78</v>
      </c>
      <c r="H157" s="32">
        <f t="shared" ref="H157" si="75">H146+H156</f>
        <v>32.043999999999997</v>
      </c>
      <c r="I157" s="32">
        <f t="shared" ref="I157" si="76">I146+I156</f>
        <v>170.07999999999998</v>
      </c>
      <c r="J157" s="32">
        <f t="shared" ref="J157:L157" si="77">J146+J156</f>
        <v>1282</v>
      </c>
      <c r="K157" s="32"/>
      <c r="L157" s="32">
        <f t="shared" si="77"/>
        <v>83.16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7.7</v>
      </c>
      <c r="H158" s="40">
        <v>11.08</v>
      </c>
      <c r="I158" s="40">
        <v>36.700000000000003</v>
      </c>
      <c r="J158" s="40">
        <v>343</v>
      </c>
      <c r="K158" s="41"/>
      <c r="L158" s="40">
        <v>10.73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</v>
      </c>
      <c r="H160" s="43">
        <v>0</v>
      </c>
      <c r="I160" s="43">
        <v>15.04</v>
      </c>
      <c r="J160" s="43">
        <v>60</v>
      </c>
      <c r="K160" s="44"/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3.75</v>
      </c>
      <c r="H161" s="43">
        <v>1.45</v>
      </c>
      <c r="I161" s="43">
        <v>25.7</v>
      </c>
      <c r="J161" s="43">
        <v>131</v>
      </c>
      <c r="K161" s="44"/>
      <c r="L161" s="43">
        <v>16.25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11.45</v>
      </c>
      <c r="H165" s="19">
        <f t="shared" si="78"/>
        <v>12.53</v>
      </c>
      <c r="I165" s="19">
        <f t="shared" si="78"/>
        <v>77.44</v>
      </c>
      <c r="J165" s="19">
        <f t="shared" si="78"/>
        <v>534</v>
      </c>
      <c r="K165" s="25"/>
      <c r="L165" s="19">
        <f t="shared" ref="L165" si="79">SUM(L158:L164)</f>
        <v>34.980000000000004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/>
      <c r="G167" s="43"/>
      <c r="H167" s="43"/>
      <c r="I167" s="43"/>
      <c r="J167" s="43"/>
      <c r="K167" s="44"/>
      <c r="L167" s="43">
        <v>19.84</v>
      </c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100</v>
      </c>
      <c r="G168" s="43">
        <v>18</v>
      </c>
      <c r="H168" s="43">
        <v>17</v>
      </c>
      <c r="I168" s="43">
        <v>14</v>
      </c>
      <c r="J168" s="43">
        <v>180</v>
      </c>
      <c r="K168" s="44"/>
      <c r="L168" s="43">
        <v>13.99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/>
      <c r="G169" s="43"/>
      <c r="H169" s="43"/>
      <c r="I169" s="43"/>
      <c r="J169" s="43"/>
      <c r="K169" s="44"/>
      <c r="L169" s="43">
        <v>27.95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/>
      <c r="G170" s="43"/>
      <c r="H170" s="43"/>
      <c r="I170" s="43"/>
      <c r="J170" s="43"/>
      <c r="K170" s="44"/>
      <c r="L170" s="43">
        <v>4.5999999999999996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/>
      <c r="G171" s="43"/>
      <c r="H171" s="43"/>
      <c r="I171" s="43"/>
      <c r="J171" s="43"/>
      <c r="K171" s="44"/>
      <c r="L171" s="43">
        <v>2.48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100</v>
      </c>
      <c r="G175" s="19">
        <f t="shared" ref="G175:J175" si="80">SUM(G166:G174)</f>
        <v>18</v>
      </c>
      <c r="H175" s="19">
        <f t="shared" si="80"/>
        <v>17</v>
      </c>
      <c r="I175" s="19">
        <f t="shared" si="80"/>
        <v>14</v>
      </c>
      <c r="J175" s="19">
        <f t="shared" si="80"/>
        <v>180</v>
      </c>
      <c r="K175" s="25"/>
      <c r="L175" s="19">
        <f t="shared" ref="L175" si="81">SUM(L166:L174)</f>
        <v>68.86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29.45</v>
      </c>
      <c r="H176" s="32">
        <f t="shared" ref="H176" si="83">H165+H175</f>
        <v>29.53</v>
      </c>
      <c r="I176" s="32">
        <f t="shared" ref="I176" si="84">I165+I175</f>
        <v>91.44</v>
      </c>
      <c r="J176" s="32">
        <f t="shared" ref="J176:L176" si="85">J165+J175</f>
        <v>714</v>
      </c>
      <c r="K176" s="32"/>
      <c r="L176" s="32">
        <f t="shared" si="85"/>
        <v>103.84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9.5</v>
      </c>
      <c r="H177" s="40">
        <v>13.7</v>
      </c>
      <c r="I177" s="40">
        <v>61.8</v>
      </c>
      <c r="J177" s="40">
        <v>345</v>
      </c>
      <c r="K177" s="41"/>
      <c r="L177" s="40">
        <v>6.11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2.61</v>
      </c>
      <c r="H179" s="43">
        <v>0.45</v>
      </c>
      <c r="I179" s="43">
        <v>25.95</v>
      </c>
      <c r="J179" s="43">
        <v>119</v>
      </c>
      <c r="K179" s="44"/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74</v>
      </c>
      <c r="F180" s="43">
        <v>60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>
        <v>18.8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15.86</v>
      </c>
      <c r="H184" s="19">
        <f t="shared" si="86"/>
        <v>15.599999999999998</v>
      </c>
      <c r="I184" s="19">
        <f t="shared" si="86"/>
        <v>113.45</v>
      </c>
      <c r="J184" s="19">
        <f t="shared" si="86"/>
        <v>595</v>
      </c>
      <c r="K184" s="25"/>
      <c r="L184" s="19">
        <f t="shared" ref="L184" si="87">SUM(L177:L183)</f>
        <v>32.909999999999997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9.6</v>
      </c>
      <c r="H186" s="43">
        <v>6.5</v>
      </c>
      <c r="I186" s="43">
        <v>16</v>
      </c>
      <c r="J186" s="43">
        <v>119</v>
      </c>
      <c r="K186" s="44"/>
      <c r="L186" s="43">
        <v>15.06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200</v>
      </c>
      <c r="G187" s="43">
        <v>7.92</v>
      </c>
      <c r="H187" s="43">
        <v>8.08</v>
      </c>
      <c r="I187" s="43">
        <v>21</v>
      </c>
      <c r="J187" s="43">
        <v>140</v>
      </c>
      <c r="K187" s="44"/>
      <c r="L187" s="43">
        <v>30.26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100</v>
      </c>
      <c r="G188" s="43">
        <v>6</v>
      </c>
      <c r="H188" s="43">
        <v>3.9</v>
      </c>
      <c r="I188" s="43">
        <v>0</v>
      </c>
      <c r="J188" s="43">
        <v>159</v>
      </c>
      <c r="K188" s="44"/>
      <c r="L188" s="43">
        <v>15.32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0.68</v>
      </c>
      <c r="H189" s="43">
        <v>0</v>
      </c>
      <c r="I189" s="43">
        <v>23.05</v>
      </c>
      <c r="J189" s="43">
        <v>95</v>
      </c>
      <c r="K189" s="44"/>
      <c r="L189" s="43">
        <v>4.5999999999999996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5</v>
      </c>
      <c r="H190" s="43">
        <v>1.2</v>
      </c>
      <c r="I190" s="43">
        <v>22</v>
      </c>
      <c r="J190" s="43">
        <v>136</v>
      </c>
      <c r="K190" s="44"/>
      <c r="L190" s="43">
        <v>2.48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29.2</v>
      </c>
      <c r="H194" s="19">
        <f t="shared" si="88"/>
        <v>19.68</v>
      </c>
      <c r="I194" s="19">
        <f t="shared" si="88"/>
        <v>82.05</v>
      </c>
      <c r="J194" s="19">
        <f t="shared" si="88"/>
        <v>649</v>
      </c>
      <c r="K194" s="25"/>
      <c r="L194" s="19">
        <f t="shared" ref="L194" si="89">SUM(L185:L193)</f>
        <v>67.72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45.06</v>
      </c>
      <c r="H195" s="32">
        <f t="shared" ref="H195" si="91">H184+H194</f>
        <v>35.28</v>
      </c>
      <c r="I195" s="32">
        <f t="shared" ref="I195" si="92">I184+I194</f>
        <v>195.5</v>
      </c>
      <c r="J195" s="32">
        <f t="shared" ref="J195:L195" si="93">J184+J194</f>
        <v>1244</v>
      </c>
      <c r="K195" s="32"/>
      <c r="L195" s="32">
        <f t="shared" si="93"/>
        <v>100.63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42.802999999999997</v>
      </c>
      <c r="H196" s="34">
        <f t="shared" si="94"/>
        <v>40.124399999999994</v>
      </c>
      <c r="I196" s="34">
        <f t="shared" si="94"/>
        <v>249.25499999999997</v>
      </c>
      <c r="J196" s="34">
        <f t="shared" si="94"/>
        <v>1224.8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2024-12-24T07:21:37Z</dcterms:modified>
</cp:coreProperties>
</file>